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t1952\競馬Excel\"/>
    </mc:Choice>
  </mc:AlternateContent>
  <bookViews>
    <workbookView xWindow="0" yWindow="0" windowWidth="20490" windowHeight="8835"/>
  </bookViews>
  <sheets>
    <sheet name="東京２回１～１２" sheetId="4" r:id="rId1"/>
    <sheet name="京都３回１～１２" sheetId="5" r:id="rId2"/>
    <sheet name="回" sheetId="6" r:id="rId3"/>
    <sheet name="東京２回１１～１２" sheetId="2" r:id="rId4"/>
    <sheet name="京都３回１１～１２" sheetId="1" r:id="rId5"/>
    <sheet name="～" sheetId="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" i="4" l="1"/>
  <c r="A245" i="4"/>
  <c r="A247" i="4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A283" i="4"/>
  <c r="A285" i="4"/>
  <c r="A287" i="4"/>
  <c r="A289" i="4"/>
  <c r="V289" i="4"/>
  <c r="V287" i="4"/>
  <c r="V285" i="4"/>
  <c r="V283" i="4"/>
  <c r="V281" i="4"/>
  <c r="V279" i="4"/>
  <c r="V277" i="4"/>
  <c r="V275" i="4"/>
  <c r="V273" i="4"/>
  <c r="V271" i="4"/>
  <c r="V269" i="4"/>
  <c r="V267" i="4"/>
  <c r="V265" i="4"/>
  <c r="V263" i="4"/>
  <c r="V261" i="4"/>
  <c r="V259" i="4"/>
  <c r="V257" i="4"/>
  <c r="V255" i="4"/>
  <c r="V253" i="4"/>
  <c r="V251" i="4"/>
  <c r="V249" i="4"/>
  <c r="V247" i="4"/>
  <c r="V245" i="4"/>
  <c r="V243" i="4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A241" i="5"/>
  <c r="A243" i="5"/>
  <c r="A245" i="5"/>
  <c r="A247" i="5"/>
  <c r="A249" i="5"/>
  <c r="A251" i="5"/>
  <c r="A253" i="5"/>
  <c r="A255" i="5"/>
  <c r="A257" i="5"/>
  <c r="A259" i="5"/>
  <c r="A261" i="5"/>
  <c r="A263" i="5"/>
  <c r="A265" i="5"/>
  <c r="A267" i="5"/>
  <c r="A269" i="5"/>
  <c r="A271" i="5"/>
  <c r="A273" i="5"/>
  <c r="A275" i="5"/>
  <c r="A277" i="5"/>
  <c r="A279" i="5"/>
  <c r="A281" i="5"/>
  <c r="A283" i="5"/>
  <c r="A285" i="5"/>
  <c r="A287" i="5"/>
  <c r="V287" i="5"/>
  <c r="V285" i="5"/>
  <c r="V283" i="5"/>
  <c r="V281" i="5"/>
  <c r="V279" i="5"/>
  <c r="V277" i="5"/>
  <c r="V275" i="5"/>
  <c r="V273" i="5"/>
  <c r="V271" i="5"/>
  <c r="V269" i="5"/>
  <c r="V267" i="5"/>
  <c r="V265" i="5"/>
  <c r="V263" i="5"/>
  <c r="V261" i="5"/>
  <c r="V259" i="5"/>
  <c r="V257" i="5"/>
  <c r="V255" i="5"/>
  <c r="V253" i="5"/>
  <c r="V251" i="5"/>
  <c r="V249" i="5"/>
  <c r="V247" i="5"/>
  <c r="V245" i="5"/>
  <c r="V243" i="5"/>
  <c r="V241" i="5"/>
  <c r="V51" i="1"/>
  <c r="V49" i="1"/>
  <c r="V47" i="1"/>
  <c r="V45" i="1"/>
  <c r="V43" i="1"/>
  <c r="V41" i="1"/>
  <c r="V39" i="1"/>
  <c r="V37" i="1"/>
  <c r="V35" i="1"/>
  <c r="V33" i="1"/>
  <c r="V31" i="1"/>
  <c r="V29" i="1"/>
  <c r="V27" i="1"/>
  <c r="V25" i="1"/>
  <c r="V23" i="1"/>
  <c r="V21" i="1"/>
  <c r="V19" i="1"/>
  <c r="V17" i="1"/>
  <c r="V15" i="1"/>
  <c r="V13" i="1"/>
  <c r="V11" i="1"/>
  <c r="V9" i="1"/>
  <c r="V7" i="1"/>
  <c r="V5" i="1"/>
  <c r="A99" i="5" l="1"/>
  <c r="A101" i="5"/>
  <c r="A103" i="5"/>
  <c r="A105" i="5"/>
  <c r="A107" i="5"/>
  <c r="A109" i="5"/>
  <c r="A111" i="5"/>
  <c r="A113" i="5"/>
  <c r="A115" i="5"/>
  <c r="A117" i="5"/>
  <c r="A119" i="5"/>
  <c r="A121" i="5"/>
  <c r="A123" i="5"/>
  <c r="A125" i="5"/>
  <c r="A127" i="5"/>
  <c r="A129" i="5"/>
  <c r="A131" i="5"/>
  <c r="A133" i="5"/>
  <c r="A135" i="5"/>
  <c r="A137" i="5"/>
  <c r="A139" i="5"/>
  <c r="A141" i="5"/>
  <c r="V141" i="5"/>
  <c r="V139" i="5"/>
  <c r="V137" i="5"/>
  <c r="V135" i="5"/>
  <c r="V133" i="5"/>
  <c r="V131" i="5"/>
  <c r="V129" i="5"/>
  <c r="V127" i="5"/>
  <c r="V125" i="5"/>
  <c r="V123" i="5"/>
  <c r="V121" i="5"/>
  <c r="V119" i="5"/>
  <c r="V117" i="5"/>
  <c r="V115" i="5"/>
  <c r="V113" i="5"/>
  <c r="V111" i="5"/>
  <c r="V109" i="5"/>
  <c r="V107" i="5"/>
  <c r="V105" i="5"/>
  <c r="V103" i="5"/>
  <c r="V101" i="5"/>
  <c r="V99" i="5"/>
  <c r="A205" i="4" l="1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V241" i="4"/>
  <c r="V239" i="4"/>
  <c r="V237" i="4"/>
  <c r="V235" i="4"/>
  <c r="V233" i="4"/>
  <c r="V231" i="4"/>
  <c r="V229" i="4"/>
  <c r="V227" i="4"/>
  <c r="V225" i="4"/>
  <c r="V223" i="4"/>
  <c r="V221" i="4"/>
  <c r="V219" i="4"/>
  <c r="V217" i="4"/>
  <c r="V215" i="4"/>
  <c r="V213" i="4"/>
  <c r="V211" i="4"/>
  <c r="V209" i="4"/>
  <c r="V207" i="4"/>
  <c r="V205" i="4"/>
  <c r="V203" i="4"/>
  <c r="V201" i="4"/>
  <c r="V199" i="4"/>
  <c r="V197" i="4"/>
  <c r="V195" i="4"/>
  <c r="A193" i="5"/>
  <c r="A195" i="5"/>
  <c r="A197" i="5"/>
  <c r="A199" i="5"/>
  <c r="A201" i="5"/>
  <c r="A203" i="5"/>
  <c r="A205" i="5"/>
  <c r="A207" i="5"/>
  <c r="A209" i="5"/>
  <c r="A211" i="5"/>
  <c r="A213" i="5"/>
  <c r="A215" i="5"/>
  <c r="A217" i="5"/>
  <c r="A219" i="5"/>
  <c r="A221" i="5"/>
  <c r="A223" i="5"/>
  <c r="A225" i="5"/>
  <c r="A227" i="5"/>
  <c r="A229" i="5"/>
  <c r="A231" i="5"/>
  <c r="A233" i="5"/>
  <c r="A235" i="5"/>
  <c r="A237" i="5"/>
  <c r="A239" i="5"/>
  <c r="V239" i="5"/>
  <c r="V237" i="5"/>
  <c r="V235" i="5"/>
  <c r="V233" i="5"/>
  <c r="V231" i="5"/>
  <c r="V229" i="5"/>
  <c r="V227" i="5"/>
  <c r="V225" i="5"/>
  <c r="V223" i="5"/>
  <c r="V221" i="5"/>
  <c r="V219" i="5"/>
  <c r="V217" i="5"/>
  <c r="V215" i="5"/>
  <c r="V213" i="5"/>
  <c r="V211" i="5"/>
  <c r="V209" i="5"/>
  <c r="V207" i="5"/>
  <c r="V205" i="5"/>
  <c r="V203" i="5"/>
  <c r="V201" i="5"/>
  <c r="V199" i="5"/>
  <c r="V197" i="5"/>
  <c r="V195" i="5"/>
  <c r="V193" i="5"/>
  <c r="V193" i="4" l="1"/>
  <c r="V191" i="4"/>
  <c r="V189" i="4"/>
  <c r="V187" i="4"/>
  <c r="V185" i="4"/>
  <c r="V183" i="4"/>
  <c r="V181" i="4"/>
  <c r="V179" i="4"/>
  <c r="V175" i="4"/>
  <c r="V173" i="4"/>
  <c r="V171" i="4"/>
  <c r="V169" i="4"/>
  <c r="V167" i="4"/>
  <c r="V165" i="4"/>
  <c r="V163" i="4"/>
  <c r="V161" i="4"/>
  <c r="V159" i="4"/>
  <c r="V157" i="4"/>
  <c r="V155" i="4"/>
  <c r="V153" i="4"/>
  <c r="V151" i="4"/>
  <c r="V149" i="4"/>
  <c r="V147" i="4"/>
  <c r="V145" i="4"/>
  <c r="V143" i="4"/>
  <c r="V141" i="4"/>
  <c r="V139" i="4"/>
  <c r="V137" i="4"/>
  <c r="V135" i="4"/>
  <c r="V133" i="4"/>
  <c r="V131" i="4"/>
  <c r="V129" i="4"/>
  <c r="V127" i="4"/>
  <c r="V125" i="4"/>
  <c r="V123" i="4"/>
  <c r="V121" i="4"/>
  <c r="V119" i="4"/>
  <c r="V117" i="4"/>
  <c r="V115" i="4"/>
  <c r="V113" i="4"/>
  <c r="V111" i="4"/>
  <c r="V109" i="4"/>
  <c r="V107" i="4"/>
  <c r="V105" i="4"/>
  <c r="V103" i="4"/>
  <c r="V101" i="4"/>
  <c r="V99" i="4"/>
  <c r="V97" i="4"/>
  <c r="V95" i="4"/>
  <c r="V93" i="4"/>
  <c r="V91" i="4"/>
  <c r="V89" i="4"/>
  <c r="V87" i="4"/>
  <c r="V85" i="4"/>
  <c r="V83" i="4"/>
  <c r="V81" i="4"/>
  <c r="V79" i="4"/>
  <c r="V77" i="4"/>
  <c r="V75" i="4"/>
  <c r="V73" i="4"/>
  <c r="V71" i="4"/>
  <c r="V69" i="4"/>
  <c r="V67" i="4"/>
  <c r="V65" i="4"/>
  <c r="V63" i="4"/>
  <c r="V61" i="4"/>
  <c r="V59" i="4"/>
  <c r="V57" i="4"/>
  <c r="V55" i="4"/>
  <c r="V53" i="4"/>
  <c r="V51" i="4"/>
  <c r="V191" i="5" l="1"/>
  <c r="V189" i="5"/>
  <c r="V187" i="5"/>
  <c r="V185" i="5"/>
  <c r="V183" i="5"/>
  <c r="V181" i="5"/>
  <c r="V179" i="5"/>
  <c r="V177" i="5"/>
  <c r="V175" i="5"/>
  <c r="V173" i="5"/>
  <c r="V171" i="5"/>
  <c r="V169" i="5"/>
  <c r="V167" i="5"/>
  <c r="V165" i="5"/>
  <c r="V163" i="5"/>
  <c r="V161" i="5"/>
  <c r="V159" i="5"/>
  <c r="V157" i="5"/>
  <c r="V155" i="5"/>
  <c r="V153" i="5"/>
  <c r="V151" i="5"/>
  <c r="V149" i="5"/>
  <c r="V147" i="5"/>
  <c r="V145" i="5"/>
  <c r="V143" i="5"/>
  <c r="A49" i="1"/>
  <c r="A51" i="1"/>
  <c r="A53" i="1"/>
  <c r="V97" i="5" l="1"/>
  <c r="V95" i="5"/>
  <c r="V93" i="5"/>
  <c r="V91" i="5"/>
  <c r="V89" i="5"/>
  <c r="V87" i="5"/>
  <c r="V85" i="5"/>
  <c r="V83" i="5"/>
  <c r="V81" i="5"/>
  <c r="V79" i="5"/>
  <c r="V77" i="5"/>
  <c r="V75" i="5"/>
  <c r="V73" i="5"/>
  <c r="V71" i="5"/>
  <c r="V69" i="5"/>
  <c r="V67" i="5"/>
  <c r="V65" i="5"/>
  <c r="V63" i="5"/>
  <c r="V61" i="5"/>
  <c r="V59" i="5"/>
  <c r="V57" i="5"/>
  <c r="V55" i="5"/>
  <c r="V53" i="5"/>
  <c r="V51" i="5"/>
  <c r="V49" i="5" l="1"/>
  <c r="V47" i="5"/>
  <c r="V45" i="5"/>
  <c r="V43" i="5"/>
  <c r="V41" i="5"/>
  <c r="V39" i="5"/>
  <c r="V37" i="5"/>
  <c r="V35" i="5"/>
  <c r="V33" i="5"/>
  <c r="V31" i="5"/>
  <c r="V29" i="5"/>
  <c r="V27" i="5"/>
  <c r="V25" i="5"/>
  <c r="V23" i="5"/>
  <c r="V21" i="5"/>
  <c r="V19" i="5"/>
  <c r="V17" i="5"/>
  <c r="V15" i="5"/>
  <c r="V13" i="5"/>
  <c r="V11" i="5"/>
  <c r="V9" i="5"/>
  <c r="V7" i="5"/>
  <c r="V5" i="5"/>
  <c r="V49" i="4" l="1"/>
  <c r="V47" i="4"/>
  <c r="V45" i="4"/>
  <c r="V43" i="4"/>
  <c r="V41" i="4"/>
  <c r="V39" i="4"/>
  <c r="V37" i="4"/>
  <c r="V35" i="4"/>
  <c r="V33" i="4"/>
  <c r="V31" i="4"/>
  <c r="V29" i="4"/>
  <c r="V27" i="4"/>
  <c r="V25" i="4"/>
  <c r="V23" i="4"/>
  <c r="V21" i="4"/>
  <c r="V19" i="4"/>
  <c r="V17" i="4"/>
  <c r="V15" i="4"/>
  <c r="V13" i="4"/>
  <c r="V11" i="4"/>
  <c r="V9" i="4"/>
  <c r="V7" i="4"/>
  <c r="V5" i="4"/>
  <c r="A145" i="5" l="1"/>
  <c r="A147" i="5"/>
  <c r="A149" i="5"/>
  <c r="A151" i="5"/>
  <c r="A153" i="5"/>
  <c r="A155" i="5"/>
  <c r="A157" i="5"/>
  <c r="A159" i="5"/>
  <c r="A161" i="5"/>
  <c r="A163" i="5"/>
  <c r="A165" i="5"/>
  <c r="A167" i="5"/>
  <c r="A169" i="5"/>
  <c r="A171" i="5"/>
  <c r="A173" i="5"/>
  <c r="A175" i="5"/>
  <c r="A177" i="5"/>
  <c r="A179" i="5"/>
  <c r="A181" i="5"/>
  <c r="A183" i="5"/>
  <c r="A185" i="5"/>
  <c r="A187" i="5"/>
  <c r="A189" i="5"/>
  <c r="A191" i="5"/>
  <c r="A97" i="5" l="1"/>
  <c r="A143" i="5"/>
  <c r="A53" i="5" l="1"/>
  <c r="A55" i="5"/>
  <c r="A57" i="5"/>
  <c r="A59" i="5"/>
  <c r="A61" i="5"/>
  <c r="A63" i="5"/>
  <c r="A65" i="5"/>
  <c r="A67" i="5"/>
  <c r="A69" i="5"/>
  <c r="A71" i="5"/>
  <c r="A73" i="5"/>
  <c r="A75" i="5"/>
  <c r="A77" i="5"/>
  <c r="A79" i="5"/>
  <c r="A81" i="5"/>
  <c r="A83" i="5"/>
  <c r="A85" i="5"/>
  <c r="A87" i="5"/>
  <c r="A89" i="5"/>
  <c r="A91" i="5"/>
  <c r="A93" i="5"/>
  <c r="A95" i="5"/>
  <c r="A53" i="3" l="1"/>
  <c r="A149" i="6"/>
  <c r="A151" i="6"/>
  <c r="A153" i="6"/>
  <c r="A155" i="6"/>
  <c r="A157" i="6"/>
  <c r="A159" i="6"/>
  <c r="A161" i="6"/>
  <c r="A163" i="6"/>
  <c r="A165" i="6"/>
  <c r="A167" i="6"/>
  <c r="A169" i="6"/>
  <c r="A171" i="6"/>
  <c r="A173" i="6"/>
  <c r="A175" i="6"/>
  <c r="A177" i="6"/>
  <c r="A179" i="6"/>
  <c r="A181" i="6"/>
  <c r="A183" i="6"/>
  <c r="A185" i="6"/>
  <c r="A187" i="6"/>
  <c r="A189" i="6"/>
  <c r="A191" i="6"/>
  <c r="A193" i="6"/>
  <c r="A195" i="6"/>
  <c r="A197" i="6"/>
  <c r="A175" i="4" l="1"/>
  <c r="A177" i="4"/>
  <c r="A179" i="4"/>
  <c r="A181" i="4"/>
  <c r="A183" i="4"/>
  <c r="A185" i="4"/>
  <c r="A187" i="4"/>
  <c r="A189" i="4"/>
  <c r="A191" i="4"/>
  <c r="A193" i="4"/>
  <c r="A195" i="4"/>
  <c r="A197" i="4"/>
  <c r="A199" i="4"/>
  <c r="A201" i="4"/>
  <c r="A203" i="4"/>
  <c r="A53" i="2"/>
  <c r="A55" i="2"/>
  <c r="AY229" i="3" l="1"/>
  <c r="AX229" i="3"/>
  <c r="AV229" i="3"/>
  <c r="AU229" i="3"/>
  <c r="AY228" i="3"/>
  <c r="AX228" i="3"/>
  <c r="AV228" i="3"/>
  <c r="AU228" i="3"/>
  <c r="AY227" i="3"/>
  <c r="AX227" i="3"/>
  <c r="AV227" i="3"/>
  <c r="AU227" i="3"/>
  <c r="AY226" i="3"/>
  <c r="AX226" i="3"/>
  <c r="AV226" i="3"/>
  <c r="AU226" i="3"/>
  <c r="AY225" i="3"/>
  <c r="AX225" i="3"/>
  <c r="AV225" i="3"/>
  <c r="AU225" i="3"/>
  <c r="AY224" i="3"/>
  <c r="AX224" i="3"/>
  <c r="AV224" i="3"/>
  <c r="AU224" i="3"/>
  <c r="AY223" i="3"/>
  <c r="AX223" i="3"/>
  <c r="AV223" i="3"/>
  <c r="AU223" i="3"/>
  <c r="AY222" i="3"/>
  <c r="AX222" i="3"/>
  <c r="AV222" i="3"/>
  <c r="AU222" i="3"/>
  <c r="AY221" i="3"/>
  <c r="AX221" i="3"/>
  <c r="AV221" i="3"/>
  <c r="AU221" i="3"/>
  <c r="AY220" i="3"/>
  <c r="AX220" i="3"/>
  <c r="AV220" i="3"/>
  <c r="AU220" i="3"/>
  <c r="AY219" i="3"/>
  <c r="AX219" i="3"/>
  <c r="AV219" i="3"/>
  <c r="AU219" i="3"/>
  <c r="AY218" i="3"/>
  <c r="AX218" i="3"/>
  <c r="AV218" i="3"/>
  <c r="AU218" i="3"/>
  <c r="AY217" i="3"/>
  <c r="AX217" i="3"/>
  <c r="AV217" i="3"/>
  <c r="AU217" i="3"/>
  <c r="AY216" i="3"/>
  <c r="AX216" i="3"/>
  <c r="AV216" i="3"/>
  <c r="AU216" i="3"/>
  <c r="AY215" i="3"/>
  <c r="AX215" i="3"/>
  <c r="AV215" i="3"/>
  <c r="AU215" i="3"/>
  <c r="AY214" i="3"/>
  <c r="AX214" i="3"/>
  <c r="AV214" i="3"/>
  <c r="AU214" i="3"/>
  <c r="AY213" i="3"/>
  <c r="AX213" i="3"/>
  <c r="AV213" i="3"/>
  <c r="AU213" i="3"/>
  <c r="AY212" i="3"/>
  <c r="AX212" i="3"/>
  <c r="AV212" i="3"/>
  <c r="AU212" i="3"/>
  <c r="AY211" i="3"/>
  <c r="AX211" i="3"/>
  <c r="AV211" i="3"/>
  <c r="AU211" i="3"/>
  <c r="AY210" i="3"/>
  <c r="AX210" i="3"/>
  <c r="AV210" i="3"/>
  <c r="AU210" i="3"/>
  <c r="AY209" i="3"/>
  <c r="AX209" i="3"/>
  <c r="AV209" i="3"/>
  <c r="AU209" i="3"/>
  <c r="AY208" i="3"/>
  <c r="AX208" i="3"/>
  <c r="AV208" i="3"/>
  <c r="AU208" i="3"/>
  <c r="AY207" i="3"/>
  <c r="AX207" i="3"/>
  <c r="AV207" i="3"/>
  <c r="AU207" i="3"/>
  <c r="AY206" i="3"/>
  <c r="AX206" i="3"/>
  <c r="AV206" i="3"/>
  <c r="AU206" i="3"/>
  <c r="AY205" i="3"/>
  <c r="AX205" i="3"/>
  <c r="AV205" i="3"/>
  <c r="AU205" i="3"/>
  <c r="AY204" i="3"/>
  <c r="AX204" i="3"/>
  <c r="AV204" i="3"/>
  <c r="AU204" i="3"/>
  <c r="AY203" i="3"/>
  <c r="AX203" i="3"/>
  <c r="AV203" i="3"/>
  <c r="AU203" i="3"/>
  <c r="AY202" i="3"/>
  <c r="AX202" i="3"/>
  <c r="AV202" i="3"/>
  <c r="AU202" i="3"/>
  <c r="AY201" i="3"/>
  <c r="AX201" i="3"/>
  <c r="AV201" i="3"/>
  <c r="AU201" i="3"/>
  <c r="AY200" i="3"/>
  <c r="AX200" i="3"/>
  <c r="AV200" i="3"/>
  <c r="AU200" i="3"/>
  <c r="AY199" i="3"/>
  <c r="AX199" i="3"/>
  <c r="AV199" i="3"/>
  <c r="AU199" i="3"/>
  <c r="AY198" i="3"/>
  <c r="AX198" i="3"/>
  <c r="AV198" i="3"/>
  <c r="AU198" i="3"/>
  <c r="AY197" i="3"/>
  <c r="AX197" i="3"/>
  <c r="AV197" i="3"/>
  <c r="AU197" i="3"/>
  <c r="AY196" i="3"/>
  <c r="AX196" i="3"/>
  <c r="AV196" i="3"/>
  <c r="AU196" i="3"/>
  <c r="AY195" i="3"/>
  <c r="AX195" i="3"/>
  <c r="AV195" i="3"/>
  <c r="AU195" i="3"/>
  <c r="AY194" i="3"/>
  <c r="AX194" i="3"/>
  <c r="AV194" i="3"/>
  <c r="AU194" i="3"/>
  <c r="AY193" i="3"/>
  <c r="AX193" i="3"/>
  <c r="AV193" i="3"/>
  <c r="AU193" i="3"/>
  <c r="AY192" i="3"/>
  <c r="AX192" i="3"/>
  <c r="AV192" i="3"/>
  <c r="AU192" i="3"/>
  <c r="AY191" i="3"/>
  <c r="AX191" i="3"/>
  <c r="AV191" i="3"/>
  <c r="AU191" i="3"/>
  <c r="AY190" i="3"/>
  <c r="AX190" i="3"/>
  <c r="AV190" i="3"/>
  <c r="AU190" i="3"/>
  <c r="AY189" i="3"/>
  <c r="AX189" i="3"/>
  <c r="AV189" i="3"/>
  <c r="AU189" i="3"/>
  <c r="AY188" i="3"/>
  <c r="AX188" i="3"/>
  <c r="AV188" i="3"/>
  <c r="AU188" i="3"/>
  <c r="AY187" i="3"/>
  <c r="AX187" i="3"/>
  <c r="AV187" i="3"/>
  <c r="AU187" i="3"/>
  <c r="AY186" i="3"/>
  <c r="AX186" i="3"/>
  <c r="AV186" i="3"/>
  <c r="AU186" i="3"/>
  <c r="AY185" i="3"/>
  <c r="AX185" i="3"/>
  <c r="AV185" i="3"/>
  <c r="AU185" i="3"/>
  <c r="AY184" i="3"/>
  <c r="AX184" i="3"/>
  <c r="AV184" i="3"/>
  <c r="AU184" i="3"/>
  <c r="BB183" i="3"/>
  <c r="BA183" i="3"/>
  <c r="AY183" i="3"/>
  <c r="AX183" i="3"/>
  <c r="AV183" i="3"/>
  <c r="AU183" i="3"/>
  <c r="BB182" i="3"/>
  <c r="BA182" i="3"/>
  <c r="AY182" i="3"/>
  <c r="AX182" i="3"/>
  <c r="AV182" i="3"/>
  <c r="AU182" i="3"/>
  <c r="BB181" i="3"/>
  <c r="BA181" i="3"/>
  <c r="AY181" i="3"/>
  <c r="AX181" i="3"/>
  <c r="AV181" i="3"/>
  <c r="AU181" i="3"/>
  <c r="BB180" i="3"/>
  <c r="BA180" i="3"/>
  <c r="AY180" i="3"/>
  <c r="AX180" i="3"/>
  <c r="AV180" i="3"/>
  <c r="AU180" i="3"/>
  <c r="BB179" i="3"/>
  <c r="BA179" i="3"/>
  <c r="AY179" i="3"/>
  <c r="AX179" i="3"/>
  <c r="AV179" i="3"/>
  <c r="AU179" i="3"/>
  <c r="BB178" i="3"/>
  <c r="BA178" i="3"/>
  <c r="AY178" i="3"/>
  <c r="AX178" i="3"/>
  <c r="AV178" i="3"/>
  <c r="AU178" i="3"/>
  <c r="BB177" i="3"/>
  <c r="BA177" i="3"/>
  <c r="AY177" i="3"/>
  <c r="AX177" i="3"/>
  <c r="AV177" i="3"/>
  <c r="AU177" i="3"/>
  <c r="BB176" i="3"/>
  <c r="BA176" i="3"/>
  <c r="AY176" i="3"/>
  <c r="AX176" i="3"/>
  <c r="AV176" i="3"/>
  <c r="AU176" i="3"/>
  <c r="BB175" i="3"/>
  <c r="BA175" i="3"/>
  <c r="AY175" i="3"/>
  <c r="AX175" i="3"/>
  <c r="AV175" i="3"/>
  <c r="AU175" i="3"/>
  <c r="BB174" i="3"/>
  <c r="BA174" i="3"/>
  <c r="AY174" i="3"/>
  <c r="AX174" i="3"/>
  <c r="AV174" i="3"/>
  <c r="AU174" i="3"/>
  <c r="BB173" i="3"/>
  <c r="BA173" i="3"/>
  <c r="AY173" i="3"/>
  <c r="AX173" i="3"/>
  <c r="AV173" i="3"/>
  <c r="AU173" i="3"/>
  <c r="BB172" i="3"/>
  <c r="BA172" i="3"/>
  <c r="AY172" i="3"/>
  <c r="AX172" i="3"/>
  <c r="AV172" i="3"/>
  <c r="AU172" i="3"/>
  <c r="BB171" i="3"/>
  <c r="BA171" i="3"/>
  <c r="AY171" i="3"/>
  <c r="AX171" i="3"/>
  <c r="AV171" i="3"/>
  <c r="AU171" i="3"/>
  <c r="BB170" i="3"/>
  <c r="BA170" i="3"/>
  <c r="AY170" i="3"/>
  <c r="AX170" i="3"/>
  <c r="AV170" i="3"/>
  <c r="AU170" i="3"/>
  <c r="BB169" i="3"/>
  <c r="BA169" i="3"/>
  <c r="AY169" i="3"/>
  <c r="AX169" i="3"/>
  <c r="AV169" i="3"/>
  <c r="AU169" i="3"/>
  <c r="BB168" i="3"/>
  <c r="BA168" i="3"/>
  <c r="AY168" i="3"/>
  <c r="AX168" i="3"/>
  <c r="AV168" i="3"/>
  <c r="AU168" i="3"/>
  <c r="BB167" i="3"/>
  <c r="BA167" i="3"/>
  <c r="AY167" i="3"/>
  <c r="AX167" i="3"/>
  <c r="AV167" i="3"/>
  <c r="AU167" i="3"/>
  <c r="BB166" i="3"/>
  <c r="BA166" i="3"/>
  <c r="AY166" i="3"/>
  <c r="AX166" i="3"/>
  <c r="AV166" i="3"/>
  <c r="AU166" i="3"/>
  <c r="BB165" i="3"/>
  <c r="BA165" i="3"/>
  <c r="AY165" i="3"/>
  <c r="AX165" i="3"/>
  <c r="AV165" i="3"/>
  <c r="AU165" i="3"/>
  <c r="BB164" i="3"/>
  <c r="BA164" i="3"/>
  <c r="AY164" i="3"/>
  <c r="AX164" i="3"/>
  <c r="AV164" i="3"/>
  <c r="AU164" i="3"/>
  <c r="BB163" i="3"/>
  <c r="BA163" i="3"/>
  <c r="AY163" i="3"/>
  <c r="AX163" i="3"/>
  <c r="AV163" i="3"/>
  <c r="AU163" i="3"/>
  <c r="BB162" i="3"/>
  <c r="BA162" i="3"/>
  <c r="AY162" i="3"/>
  <c r="AX162" i="3"/>
  <c r="AV162" i="3"/>
  <c r="AU162" i="3"/>
  <c r="BB161" i="3"/>
  <c r="BA161" i="3"/>
  <c r="AY161" i="3"/>
  <c r="AX161" i="3"/>
  <c r="AV161" i="3"/>
  <c r="AU161" i="3"/>
  <c r="BB160" i="3"/>
  <c r="BA160" i="3"/>
  <c r="AY160" i="3"/>
  <c r="AX160" i="3"/>
  <c r="AV160" i="3"/>
  <c r="AU160" i="3"/>
  <c r="BB159" i="3"/>
  <c r="BA159" i="3"/>
  <c r="AY159" i="3"/>
  <c r="AX159" i="3"/>
  <c r="AV159" i="3"/>
  <c r="AU159" i="3"/>
  <c r="BB158" i="3"/>
  <c r="BA158" i="3"/>
  <c r="AY158" i="3"/>
  <c r="AX158" i="3"/>
  <c r="AV158" i="3"/>
  <c r="AU158" i="3"/>
  <c r="BB157" i="3"/>
  <c r="BA157" i="3"/>
  <c r="AY157" i="3"/>
  <c r="AX157" i="3"/>
  <c r="AV157" i="3"/>
  <c r="AU157" i="3"/>
  <c r="BB156" i="3"/>
  <c r="BA156" i="3"/>
  <c r="AY156" i="3"/>
  <c r="AX156" i="3"/>
  <c r="AV156" i="3"/>
  <c r="AU156" i="3"/>
  <c r="BB155" i="3"/>
  <c r="BA155" i="3"/>
  <c r="AY155" i="3"/>
  <c r="AX155" i="3"/>
  <c r="AV155" i="3"/>
  <c r="AU155" i="3"/>
  <c r="BB154" i="3"/>
  <c r="BA154" i="3"/>
  <c r="AY154" i="3"/>
  <c r="AX154" i="3"/>
  <c r="AV154" i="3"/>
  <c r="AU154" i="3"/>
  <c r="BB153" i="3"/>
  <c r="BA153" i="3"/>
  <c r="AY153" i="3"/>
  <c r="AX153" i="3"/>
  <c r="AV153" i="3"/>
  <c r="AU153" i="3"/>
  <c r="BB152" i="3"/>
  <c r="BA152" i="3"/>
  <c r="AY152" i="3"/>
  <c r="AX152" i="3"/>
  <c r="AV152" i="3"/>
  <c r="AU152" i="3"/>
  <c r="BB151" i="3"/>
  <c r="BA151" i="3"/>
  <c r="AY151" i="3"/>
  <c r="AX151" i="3"/>
  <c r="AV151" i="3"/>
  <c r="AU151" i="3"/>
  <c r="BB150" i="3"/>
  <c r="BA150" i="3"/>
  <c r="AY150" i="3"/>
  <c r="AX150" i="3"/>
  <c r="AV150" i="3"/>
  <c r="AU150" i="3"/>
  <c r="BB149" i="3"/>
  <c r="BA149" i="3"/>
  <c r="AY149" i="3"/>
  <c r="AX149" i="3"/>
  <c r="AV149" i="3"/>
  <c r="AU149" i="3"/>
  <c r="BB148" i="3"/>
  <c r="BA148" i="3"/>
  <c r="AY148" i="3"/>
  <c r="AX148" i="3"/>
  <c r="AV148" i="3"/>
  <c r="AU148" i="3"/>
  <c r="BB147" i="3"/>
  <c r="BA147" i="3"/>
  <c r="AY147" i="3"/>
  <c r="AX147" i="3"/>
  <c r="AV147" i="3"/>
  <c r="AU147" i="3"/>
  <c r="BB146" i="3"/>
  <c r="BA146" i="3"/>
  <c r="AY146" i="3"/>
  <c r="AX146" i="3"/>
  <c r="AV146" i="3"/>
  <c r="AU146" i="3"/>
  <c r="BB145" i="3"/>
  <c r="BA145" i="3"/>
  <c r="AY145" i="3"/>
  <c r="AX145" i="3"/>
  <c r="AV145" i="3"/>
  <c r="AU145" i="3"/>
  <c r="BB144" i="3"/>
  <c r="BA144" i="3"/>
  <c r="AY144" i="3"/>
  <c r="AX144" i="3"/>
  <c r="AV144" i="3"/>
  <c r="AU144" i="3"/>
  <c r="BB143" i="3"/>
  <c r="BA143" i="3"/>
  <c r="AY143" i="3"/>
  <c r="AX143" i="3"/>
  <c r="AV143" i="3"/>
  <c r="AU143" i="3"/>
  <c r="BB142" i="3"/>
  <c r="BA142" i="3"/>
  <c r="AY142" i="3"/>
  <c r="AX142" i="3"/>
  <c r="AV142" i="3"/>
  <c r="AU142" i="3"/>
  <c r="BB141" i="3"/>
  <c r="BA141" i="3"/>
  <c r="AY141" i="3"/>
  <c r="AX141" i="3"/>
  <c r="AV141" i="3"/>
  <c r="AU141" i="3"/>
  <c r="AR141" i="3"/>
  <c r="AQ141" i="3"/>
  <c r="AO141" i="3"/>
  <c r="AN141" i="3"/>
  <c r="AK141" i="3"/>
  <c r="AJ141" i="3"/>
  <c r="BB140" i="3"/>
  <c r="BA140" i="3"/>
  <c r="AY140" i="3"/>
  <c r="AX140" i="3"/>
  <c r="AV140" i="3"/>
  <c r="AU140" i="3"/>
  <c r="AR140" i="3"/>
  <c r="AQ140" i="3"/>
  <c r="AO140" i="3"/>
  <c r="AN140" i="3"/>
  <c r="AK140" i="3"/>
  <c r="AJ140" i="3"/>
  <c r="BB139" i="3"/>
  <c r="BA139" i="3"/>
  <c r="AY139" i="3"/>
  <c r="AX139" i="3"/>
  <c r="AV139" i="3"/>
  <c r="AU139" i="3"/>
  <c r="AR139" i="3"/>
  <c r="AQ139" i="3"/>
  <c r="AO139" i="3"/>
  <c r="AN139" i="3"/>
  <c r="AK139" i="3"/>
  <c r="AJ139" i="3"/>
  <c r="BB138" i="3"/>
  <c r="BA138" i="3"/>
  <c r="AY138" i="3"/>
  <c r="AX138" i="3"/>
  <c r="AV138" i="3"/>
  <c r="AU138" i="3"/>
  <c r="AR138" i="3"/>
  <c r="AQ138" i="3"/>
  <c r="AO138" i="3"/>
  <c r="AN138" i="3"/>
  <c r="AK138" i="3"/>
  <c r="AJ138" i="3"/>
  <c r="BB137" i="3"/>
  <c r="BA137" i="3"/>
  <c r="AY137" i="3"/>
  <c r="AX137" i="3"/>
  <c r="AV137" i="3"/>
  <c r="AU137" i="3"/>
  <c r="AR137" i="3"/>
  <c r="AQ137" i="3"/>
  <c r="AO137" i="3"/>
  <c r="AN137" i="3"/>
  <c r="AK137" i="3"/>
  <c r="AJ137" i="3"/>
  <c r="BB136" i="3"/>
  <c r="BA136" i="3"/>
  <c r="AY136" i="3"/>
  <c r="AX136" i="3"/>
  <c r="AV136" i="3"/>
  <c r="AU136" i="3"/>
  <c r="AR136" i="3"/>
  <c r="AQ136" i="3"/>
  <c r="AO136" i="3"/>
  <c r="AN136" i="3"/>
  <c r="AK136" i="3"/>
  <c r="AJ136" i="3"/>
  <c r="BB135" i="3"/>
  <c r="BA135" i="3"/>
  <c r="AY135" i="3"/>
  <c r="AX135" i="3"/>
  <c r="AV135" i="3"/>
  <c r="AU135" i="3"/>
  <c r="AR135" i="3"/>
  <c r="AQ135" i="3"/>
  <c r="AO135" i="3"/>
  <c r="AN135" i="3"/>
  <c r="AK135" i="3"/>
  <c r="AJ135" i="3"/>
  <c r="BB134" i="3"/>
  <c r="BA134" i="3"/>
  <c r="AY134" i="3"/>
  <c r="AX134" i="3"/>
  <c r="AV134" i="3"/>
  <c r="AU134" i="3"/>
  <c r="AR134" i="3"/>
  <c r="AQ134" i="3"/>
  <c r="AO134" i="3"/>
  <c r="AN134" i="3"/>
  <c r="AK134" i="3"/>
  <c r="AJ134" i="3"/>
  <c r="BB133" i="3"/>
  <c r="BA133" i="3"/>
  <c r="AY133" i="3"/>
  <c r="AX133" i="3"/>
  <c r="AV133" i="3"/>
  <c r="AU133" i="3"/>
  <c r="AR133" i="3"/>
  <c r="AQ133" i="3"/>
  <c r="AO133" i="3"/>
  <c r="AN133" i="3"/>
  <c r="AK133" i="3"/>
  <c r="AJ133" i="3"/>
  <c r="BB132" i="3"/>
  <c r="BA132" i="3"/>
  <c r="AY132" i="3"/>
  <c r="AX132" i="3"/>
  <c r="AV132" i="3"/>
  <c r="AU132" i="3"/>
  <c r="AR132" i="3"/>
  <c r="AQ132" i="3"/>
  <c r="AO132" i="3"/>
  <c r="AN132" i="3"/>
  <c r="AK132" i="3"/>
  <c r="AJ132" i="3"/>
  <c r="BB131" i="3"/>
  <c r="BA131" i="3"/>
  <c r="AY131" i="3"/>
  <c r="AX131" i="3"/>
  <c r="AV131" i="3"/>
  <c r="AU131" i="3"/>
  <c r="AR131" i="3"/>
  <c r="AQ131" i="3"/>
  <c r="AO131" i="3"/>
  <c r="AN131" i="3"/>
  <c r="AK131" i="3"/>
  <c r="AJ131" i="3"/>
  <c r="BB130" i="3"/>
  <c r="BA130" i="3"/>
  <c r="AY130" i="3"/>
  <c r="AX130" i="3"/>
  <c r="AV130" i="3"/>
  <c r="AU130" i="3"/>
  <c r="AR130" i="3"/>
  <c r="AQ130" i="3"/>
  <c r="AO130" i="3"/>
  <c r="AN130" i="3"/>
  <c r="AK130" i="3"/>
  <c r="AJ130" i="3"/>
  <c r="BB129" i="3"/>
  <c r="BA129" i="3"/>
  <c r="AY129" i="3"/>
  <c r="AX129" i="3"/>
  <c r="AV129" i="3"/>
  <c r="AU129" i="3"/>
  <c r="AR129" i="3"/>
  <c r="AQ129" i="3"/>
  <c r="AO129" i="3"/>
  <c r="AN129" i="3"/>
  <c r="AK129" i="3"/>
  <c r="AJ129" i="3"/>
  <c r="BB128" i="3"/>
  <c r="BA128" i="3"/>
  <c r="AY128" i="3"/>
  <c r="AX128" i="3"/>
  <c r="AV128" i="3"/>
  <c r="AU128" i="3"/>
  <c r="AR128" i="3"/>
  <c r="AQ128" i="3"/>
  <c r="AO128" i="3"/>
  <c r="AN128" i="3"/>
  <c r="AK128" i="3"/>
  <c r="AJ128" i="3"/>
  <c r="BB127" i="3"/>
  <c r="BA127" i="3"/>
  <c r="AY127" i="3"/>
  <c r="AX127" i="3"/>
  <c r="AV127" i="3"/>
  <c r="AU127" i="3"/>
  <c r="AR127" i="3"/>
  <c r="AQ127" i="3"/>
  <c r="AO127" i="3"/>
  <c r="AN127" i="3"/>
  <c r="AK127" i="3"/>
  <c r="AJ127" i="3"/>
  <c r="BB126" i="3"/>
  <c r="BA126" i="3"/>
  <c r="AY126" i="3"/>
  <c r="AX126" i="3"/>
  <c r="AV126" i="3"/>
  <c r="AU126" i="3"/>
  <c r="AR126" i="3"/>
  <c r="AQ126" i="3"/>
  <c r="AO126" i="3"/>
  <c r="AN126" i="3"/>
  <c r="AK126" i="3"/>
  <c r="AJ126" i="3"/>
  <c r="BB125" i="3"/>
  <c r="BA125" i="3"/>
  <c r="AY125" i="3"/>
  <c r="AX125" i="3"/>
  <c r="AV125" i="3"/>
  <c r="AU125" i="3"/>
  <c r="AR125" i="3"/>
  <c r="AQ125" i="3"/>
  <c r="AO125" i="3"/>
  <c r="AN125" i="3"/>
  <c r="AK125" i="3"/>
  <c r="AJ125" i="3"/>
  <c r="BB124" i="3"/>
  <c r="BA124" i="3"/>
  <c r="AY124" i="3"/>
  <c r="AX124" i="3"/>
  <c r="AV124" i="3"/>
  <c r="AU124" i="3"/>
  <c r="AR124" i="3"/>
  <c r="AQ124" i="3"/>
  <c r="AO124" i="3"/>
  <c r="AN124" i="3"/>
  <c r="AK124" i="3"/>
  <c r="AJ124" i="3"/>
  <c r="BB123" i="3"/>
  <c r="BA123" i="3"/>
  <c r="AY123" i="3"/>
  <c r="AX123" i="3"/>
  <c r="AV123" i="3"/>
  <c r="AU123" i="3"/>
  <c r="AR123" i="3"/>
  <c r="AQ123" i="3"/>
  <c r="AO123" i="3"/>
  <c r="AN123" i="3"/>
  <c r="AK123" i="3"/>
  <c r="AJ123" i="3"/>
  <c r="BB122" i="3"/>
  <c r="BA122" i="3"/>
  <c r="AY122" i="3"/>
  <c r="AX122" i="3"/>
  <c r="AV122" i="3"/>
  <c r="AU122" i="3"/>
  <c r="AR122" i="3"/>
  <c r="AQ122" i="3"/>
  <c r="AO122" i="3"/>
  <c r="AN122" i="3"/>
  <c r="AK122" i="3"/>
  <c r="AJ122" i="3"/>
  <c r="BB121" i="3"/>
  <c r="BA121" i="3"/>
  <c r="AY121" i="3"/>
  <c r="AX121" i="3"/>
  <c r="AV121" i="3"/>
  <c r="AU121" i="3"/>
  <c r="AR121" i="3"/>
  <c r="AQ121" i="3"/>
  <c r="AO121" i="3"/>
  <c r="AN121" i="3"/>
  <c r="AK121" i="3"/>
  <c r="AJ121" i="3"/>
  <c r="BB120" i="3"/>
  <c r="BA120" i="3"/>
  <c r="AY120" i="3"/>
  <c r="AX120" i="3"/>
  <c r="AV120" i="3"/>
  <c r="AU120" i="3"/>
  <c r="AR120" i="3"/>
  <c r="AQ120" i="3"/>
  <c r="AO120" i="3"/>
  <c r="AN120" i="3"/>
  <c r="AK120" i="3"/>
  <c r="AJ120" i="3"/>
  <c r="BB119" i="3"/>
  <c r="BA119" i="3"/>
  <c r="AY119" i="3"/>
  <c r="AX119" i="3"/>
  <c r="AV119" i="3"/>
  <c r="AU119" i="3"/>
  <c r="AR119" i="3"/>
  <c r="AQ119" i="3"/>
  <c r="AO119" i="3"/>
  <c r="AN119" i="3"/>
  <c r="AK119" i="3"/>
  <c r="AJ119" i="3"/>
  <c r="BB118" i="3"/>
  <c r="BA118" i="3"/>
  <c r="AY118" i="3"/>
  <c r="AX118" i="3"/>
  <c r="AV118" i="3"/>
  <c r="AU118" i="3"/>
  <c r="AR118" i="3"/>
  <c r="AQ118" i="3"/>
  <c r="AO118" i="3"/>
  <c r="AN118" i="3"/>
  <c r="AK118" i="3"/>
  <c r="AJ118" i="3"/>
  <c r="BB117" i="3"/>
  <c r="BA117" i="3"/>
  <c r="AY117" i="3"/>
  <c r="AX117" i="3"/>
  <c r="AV117" i="3"/>
  <c r="AU117" i="3"/>
  <c r="AR117" i="3"/>
  <c r="AQ117" i="3"/>
  <c r="AO117" i="3"/>
  <c r="AN117" i="3"/>
  <c r="AK117" i="3"/>
  <c r="AJ117" i="3"/>
  <c r="BB116" i="3"/>
  <c r="BA116" i="3"/>
  <c r="AY116" i="3"/>
  <c r="AX116" i="3"/>
  <c r="AV116" i="3"/>
  <c r="AU116" i="3"/>
  <c r="AR116" i="3"/>
  <c r="AQ116" i="3"/>
  <c r="AO116" i="3"/>
  <c r="AN116" i="3"/>
  <c r="AK116" i="3"/>
  <c r="AJ116" i="3"/>
  <c r="BB115" i="3"/>
  <c r="BA115" i="3"/>
  <c r="AY115" i="3"/>
  <c r="AX115" i="3"/>
  <c r="AV115" i="3"/>
  <c r="AU115" i="3"/>
  <c r="AR115" i="3"/>
  <c r="AQ115" i="3"/>
  <c r="AO115" i="3"/>
  <c r="AN115" i="3"/>
  <c r="AK115" i="3"/>
  <c r="AJ115" i="3"/>
  <c r="BB114" i="3"/>
  <c r="BA114" i="3"/>
  <c r="AY114" i="3"/>
  <c r="AX114" i="3"/>
  <c r="AV114" i="3"/>
  <c r="AU114" i="3"/>
  <c r="AR114" i="3"/>
  <c r="AQ114" i="3"/>
  <c r="AO114" i="3"/>
  <c r="AN114" i="3"/>
  <c r="AK114" i="3"/>
  <c r="AJ114" i="3"/>
  <c r="BB113" i="3"/>
  <c r="BA113" i="3"/>
  <c r="AY113" i="3"/>
  <c r="AX113" i="3"/>
  <c r="AV113" i="3"/>
  <c r="AU113" i="3"/>
  <c r="AR113" i="3"/>
  <c r="AQ113" i="3"/>
  <c r="AO113" i="3"/>
  <c r="AN113" i="3"/>
  <c r="AK113" i="3"/>
  <c r="AJ113" i="3"/>
  <c r="BB112" i="3"/>
  <c r="BA112" i="3"/>
  <c r="AY112" i="3"/>
  <c r="AX112" i="3"/>
  <c r="AV112" i="3"/>
  <c r="AU112" i="3"/>
  <c r="AR112" i="3"/>
  <c r="AQ112" i="3"/>
  <c r="AO112" i="3"/>
  <c r="AN112" i="3"/>
  <c r="AK112" i="3"/>
  <c r="AJ112" i="3"/>
  <c r="BB111" i="3"/>
  <c r="BA111" i="3"/>
  <c r="AY111" i="3"/>
  <c r="AX111" i="3"/>
  <c r="AV111" i="3"/>
  <c r="AU111" i="3"/>
  <c r="AR111" i="3"/>
  <c r="AQ111" i="3"/>
  <c r="AO111" i="3"/>
  <c r="AN111" i="3"/>
  <c r="AK111" i="3"/>
  <c r="AJ111" i="3"/>
  <c r="BB110" i="3"/>
  <c r="BA110" i="3"/>
  <c r="AY110" i="3"/>
  <c r="AX110" i="3"/>
  <c r="AV110" i="3"/>
  <c r="AU110" i="3"/>
  <c r="AR110" i="3"/>
  <c r="AQ110" i="3"/>
  <c r="AO110" i="3"/>
  <c r="AN110" i="3"/>
  <c r="AK110" i="3"/>
  <c r="AJ110" i="3"/>
  <c r="BB109" i="3"/>
  <c r="BA109" i="3"/>
  <c r="AY109" i="3"/>
  <c r="AX109" i="3"/>
  <c r="AV109" i="3"/>
  <c r="AU109" i="3"/>
  <c r="AR109" i="3"/>
  <c r="AQ109" i="3"/>
  <c r="AO109" i="3"/>
  <c r="AN109" i="3"/>
  <c r="AK109" i="3"/>
  <c r="AJ109" i="3"/>
  <c r="BB108" i="3"/>
  <c r="BA108" i="3"/>
  <c r="AY108" i="3"/>
  <c r="AX108" i="3"/>
  <c r="AV108" i="3"/>
  <c r="AU108" i="3"/>
  <c r="AR108" i="3"/>
  <c r="AQ108" i="3"/>
  <c r="AO108" i="3"/>
  <c r="AN108" i="3"/>
  <c r="AK108" i="3"/>
  <c r="AJ108" i="3"/>
  <c r="BB107" i="3"/>
  <c r="BA107" i="3"/>
  <c r="AY107" i="3"/>
  <c r="AX107" i="3"/>
  <c r="AV107" i="3"/>
  <c r="AU107" i="3"/>
  <c r="AR107" i="3"/>
  <c r="AQ107" i="3"/>
  <c r="AO107" i="3"/>
  <c r="AN107" i="3"/>
  <c r="AK107" i="3"/>
  <c r="AJ107" i="3"/>
  <c r="BB106" i="3"/>
  <c r="BA106" i="3"/>
  <c r="AY106" i="3"/>
  <c r="AX106" i="3"/>
  <c r="AV106" i="3"/>
  <c r="AU106" i="3"/>
  <c r="AR106" i="3"/>
  <c r="AQ106" i="3"/>
  <c r="AO106" i="3"/>
  <c r="AN106" i="3"/>
  <c r="AK106" i="3"/>
  <c r="AJ106" i="3"/>
  <c r="BB105" i="3"/>
  <c r="BA105" i="3"/>
  <c r="AY105" i="3"/>
  <c r="AX105" i="3"/>
  <c r="AV105" i="3"/>
  <c r="AU105" i="3"/>
  <c r="AR105" i="3"/>
  <c r="AQ105" i="3"/>
  <c r="AO105" i="3"/>
  <c r="AN105" i="3"/>
  <c r="AK105" i="3"/>
  <c r="AJ105" i="3"/>
  <c r="BB104" i="3"/>
  <c r="BA104" i="3"/>
  <c r="AY104" i="3"/>
  <c r="AX104" i="3"/>
  <c r="AV104" i="3"/>
  <c r="AU104" i="3"/>
  <c r="AR104" i="3"/>
  <c r="AQ104" i="3"/>
  <c r="AO104" i="3"/>
  <c r="AN104" i="3"/>
  <c r="AK104" i="3"/>
  <c r="AJ104" i="3"/>
  <c r="BB103" i="3"/>
  <c r="BA103" i="3"/>
  <c r="AY103" i="3"/>
  <c r="AX103" i="3"/>
  <c r="AV103" i="3"/>
  <c r="AU103" i="3"/>
  <c r="AR103" i="3"/>
  <c r="AQ103" i="3"/>
  <c r="AO103" i="3"/>
  <c r="AN103" i="3"/>
  <c r="AK103" i="3"/>
  <c r="AJ103" i="3"/>
  <c r="BB102" i="3"/>
  <c r="BA102" i="3"/>
  <c r="AY102" i="3"/>
  <c r="AX102" i="3"/>
  <c r="AV102" i="3"/>
  <c r="AU102" i="3"/>
  <c r="AR102" i="3"/>
  <c r="AQ102" i="3"/>
  <c r="AO102" i="3"/>
  <c r="AN102" i="3"/>
  <c r="AK102" i="3"/>
  <c r="AJ102" i="3"/>
  <c r="BB101" i="3"/>
  <c r="BA101" i="3"/>
  <c r="AY101" i="3"/>
  <c r="AX101" i="3"/>
  <c r="AV101" i="3"/>
  <c r="AU101" i="3"/>
  <c r="AR101" i="3"/>
  <c r="AQ101" i="3"/>
  <c r="AO101" i="3"/>
  <c r="AN101" i="3"/>
  <c r="AK101" i="3"/>
  <c r="AJ101" i="3"/>
  <c r="BB100" i="3"/>
  <c r="BA100" i="3"/>
  <c r="AY100" i="3"/>
  <c r="AX100" i="3"/>
  <c r="AV100" i="3"/>
  <c r="AU100" i="3"/>
  <c r="AR100" i="3"/>
  <c r="AQ100" i="3"/>
  <c r="AO100" i="3"/>
  <c r="AN100" i="3"/>
  <c r="AK100" i="3"/>
  <c r="AJ100" i="3"/>
  <c r="BB99" i="3"/>
  <c r="BA99" i="3"/>
  <c r="AY99" i="3"/>
  <c r="AX99" i="3"/>
  <c r="AV99" i="3"/>
  <c r="AU99" i="3"/>
  <c r="AR99" i="3"/>
  <c r="AQ99" i="3"/>
  <c r="AO99" i="3"/>
  <c r="AN99" i="3"/>
  <c r="AK99" i="3"/>
  <c r="AJ99" i="3"/>
  <c r="BB98" i="3"/>
  <c r="BA98" i="3"/>
  <c r="AY98" i="3"/>
  <c r="AX98" i="3"/>
  <c r="AV98" i="3"/>
  <c r="AU98" i="3"/>
  <c r="AR98" i="3"/>
  <c r="AQ98" i="3"/>
  <c r="AO98" i="3"/>
  <c r="AN98" i="3"/>
  <c r="AK98" i="3"/>
  <c r="AJ98" i="3"/>
  <c r="BB97" i="3"/>
  <c r="BA97" i="3"/>
  <c r="AY97" i="3"/>
  <c r="AX97" i="3"/>
  <c r="AV97" i="3"/>
  <c r="AU97" i="3"/>
  <c r="AR97" i="3"/>
  <c r="AQ97" i="3"/>
  <c r="AO97" i="3"/>
  <c r="AN97" i="3"/>
  <c r="AK97" i="3"/>
  <c r="AJ97" i="3"/>
  <c r="BB96" i="3"/>
  <c r="BA96" i="3"/>
  <c r="AY96" i="3"/>
  <c r="AX96" i="3"/>
  <c r="AV96" i="3"/>
  <c r="AU96" i="3"/>
  <c r="AR96" i="3"/>
  <c r="AQ96" i="3"/>
  <c r="AO96" i="3"/>
  <c r="AN96" i="3"/>
  <c r="AK96" i="3"/>
  <c r="AJ96" i="3"/>
  <c r="BB95" i="3"/>
  <c r="BA95" i="3"/>
  <c r="AY95" i="3"/>
  <c r="AX95" i="3"/>
  <c r="AV95" i="3"/>
  <c r="AU95" i="3"/>
  <c r="AR95" i="3"/>
  <c r="AQ95" i="3"/>
  <c r="AO95" i="3"/>
  <c r="AN95" i="3"/>
  <c r="AK95" i="3"/>
  <c r="AJ95" i="3"/>
  <c r="BB94" i="3"/>
  <c r="BA94" i="3"/>
  <c r="AY94" i="3"/>
  <c r="AX94" i="3"/>
  <c r="AV94" i="3"/>
  <c r="AU94" i="3"/>
  <c r="AR94" i="3"/>
  <c r="AQ94" i="3"/>
  <c r="AO94" i="3"/>
  <c r="AN94" i="3"/>
  <c r="AK94" i="3"/>
  <c r="AJ94" i="3"/>
  <c r="BB93" i="3"/>
  <c r="BA93" i="3"/>
  <c r="AY93" i="3"/>
  <c r="AX93" i="3"/>
  <c r="AV93" i="3"/>
  <c r="AU93" i="3"/>
  <c r="AR93" i="3"/>
  <c r="AQ93" i="3"/>
  <c r="AO93" i="3"/>
  <c r="AN93" i="3"/>
  <c r="AK93" i="3"/>
  <c r="AJ93" i="3"/>
  <c r="BB92" i="3"/>
  <c r="BA92" i="3"/>
  <c r="AY92" i="3"/>
  <c r="AX92" i="3"/>
  <c r="AV92" i="3"/>
  <c r="AU92" i="3"/>
  <c r="AR92" i="3"/>
  <c r="AQ92" i="3"/>
  <c r="AO92" i="3"/>
  <c r="AN92" i="3"/>
  <c r="AK92" i="3"/>
  <c r="AJ92" i="3"/>
  <c r="BB91" i="3"/>
  <c r="BA91" i="3"/>
  <c r="AY91" i="3"/>
  <c r="AX91" i="3"/>
  <c r="AV91" i="3"/>
  <c r="AU91" i="3"/>
  <c r="AR91" i="3"/>
  <c r="AQ91" i="3"/>
  <c r="AO91" i="3"/>
  <c r="AN91" i="3"/>
  <c r="AK91" i="3"/>
  <c r="AJ91" i="3"/>
  <c r="BB90" i="3"/>
  <c r="BA90" i="3"/>
  <c r="AY90" i="3"/>
  <c r="AX90" i="3"/>
  <c r="AV90" i="3"/>
  <c r="AU90" i="3"/>
  <c r="AR90" i="3"/>
  <c r="AQ90" i="3"/>
  <c r="AO90" i="3"/>
  <c r="AN90" i="3"/>
  <c r="AK90" i="3"/>
  <c r="AJ90" i="3"/>
  <c r="BB89" i="3"/>
  <c r="BA89" i="3"/>
  <c r="AY89" i="3"/>
  <c r="AX89" i="3"/>
  <c r="AV89" i="3"/>
  <c r="AU89" i="3"/>
  <c r="AR89" i="3"/>
  <c r="AQ89" i="3"/>
  <c r="AO89" i="3"/>
  <c r="AN89" i="3"/>
  <c r="AK89" i="3"/>
  <c r="AJ89" i="3"/>
  <c r="BB88" i="3"/>
  <c r="BA88" i="3"/>
  <c r="AY88" i="3"/>
  <c r="AX88" i="3"/>
  <c r="AV88" i="3"/>
  <c r="AU88" i="3"/>
  <c r="AR88" i="3"/>
  <c r="AQ88" i="3"/>
  <c r="AO88" i="3"/>
  <c r="AN88" i="3"/>
  <c r="AK88" i="3"/>
  <c r="AJ88" i="3"/>
  <c r="BB87" i="3"/>
  <c r="BA87" i="3"/>
  <c r="AY87" i="3"/>
  <c r="AX87" i="3"/>
  <c r="AV87" i="3"/>
  <c r="AU87" i="3"/>
  <c r="AR87" i="3"/>
  <c r="AQ87" i="3"/>
  <c r="AO87" i="3"/>
  <c r="AN87" i="3"/>
  <c r="AK87" i="3"/>
  <c r="AJ87" i="3"/>
  <c r="BB86" i="3"/>
  <c r="BA86" i="3"/>
  <c r="AY86" i="3"/>
  <c r="AX86" i="3"/>
  <c r="AV86" i="3"/>
  <c r="AU86" i="3"/>
  <c r="AR86" i="3"/>
  <c r="AQ86" i="3"/>
  <c r="AO86" i="3"/>
  <c r="AN86" i="3"/>
  <c r="AK86" i="3"/>
  <c r="AJ86" i="3"/>
  <c r="BB85" i="3"/>
  <c r="BA85" i="3"/>
  <c r="AY85" i="3"/>
  <c r="AX85" i="3"/>
  <c r="AV85" i="3"/>
  <c r="AU85" i="3"/>
  <c r="AR85" i="3"/>
  <c r="AQ85" i="3"/>
  <c r="AO85" i="3"/>
  <c r="AN85" i="3"/>
  <c r="AK85" i="3"/>
  <c r="AJ85" i="3"/>
  <c r="BB84" i="3"/>
  <c r="BA84" i="3"/>
  <c r="AY84" i="3"/>
  <c r="AX84" i="3"/>
  <c r="AV84" i="3"/>
  <c r="AU84" i="3"/>
  <c r="AR84" i="3"/>
  <c r="AQ84" i="3"/>
  <c r="AO84" i="3"/>
  <c r="AN84" i="3"/>
  <c r="AK84" i="3"/>
  <c r="AJ84" i="3"/>
  <c r="BB83" i="3"/>
  <c r="BA83" i="3"/>
  <c r="AY83" i="3"/>
  <c r="AX83" i="3"/>
  <c r="AV83" i="3"/>
  <c r="AU83" i="3"/>
  <c r="AR83" i="3"/>
  <c r="AQ83" i="3"/>
  <c r="AO83" i="3"/>
  <c r="AN83" i="3"/>
  <c r="AK83" i="3"/>
  <c r="AJ83" i="3"/>
  <c r="BB82" i="3"/>
  <c r="BA82" i="3"/>
  <c r="AY82" i="3"/>
  <c r="AX82" i="3"/>
  <c r="AV82" i="3"/>
  <c r="AU82" i="3"/>
  <c r="AR82" i="3"/>
  <c r="AQ82" i="3"/>
  <c r="AO82" i="3"/>
  <c r="AN82" i="3"/>
  <c r="AK82" i="3"/>
  <c r="AJ82" i="3"/>
  <c r="BB81" i="3"/>
  <c r="BA81" i="3"/>
  <c r="AY81" i="3"/>
  <c r="AX81" i="3"/>
  <c r="AV81" i="3"/>
  <c r="AU81" i="3"/>
  <c r="AR81" i="3"/>
  <c r="AQ81" i="3"/>
  <c r="AO81" i="3"/>
  <c r="AN81" i="3"/>
  <c r="AK81" i="3"/>
  <c r="AJ81" i="3"/>
  <c r="BB80" i="3"/>
  <c r="BA80" i="3"/>
  <c r="AY80" i="3"/>
  <c r="AX80" i="3"/>
  <c r="AV80" i="3"/>
  <c r="AU80" i="3"/>
  <c r="AR80" i="3"/>
  <c r="AQ80" i="3"/>
  <c r="AO80" i="3"/>
  <c r="AN80" i="3"/>
  <c r="AK80" i="3"/>
  <c r="AJ80" i="3"/>
  <c r="BB79" i="3"/>
  <c r="BA79" i="3"/>
  <c r="AY79" i="3"/>
  <c r="AX79" i="3"/>
  <c r="AV79" i="3"/>
  <c r="AU79" i="3"/>
  <c r="AR79" i="3"/>
  <c r="AQ79" i="3"/>
  <c r="AO79" i="3"/>
  <c r="AN79" i="3"/>
  <c r="AK79" i="3"/>
  <c r="AJ79" i="3"/>
  <c r="BB78" i="3"/>
  <c r="BA78" i="3"/>
  <c r="AY78" i="3"/>
  <c r="AX78" i="3"/>
  <c r="AV78" i="3"/>
  <c r="AU78" i="3"/>
  <c r="AR78" i="3"/>
  <c r="AQ78" i="3"/>
  <c r="AO78" i="3"/>
  <c r="AN78" i="3"/>
  <c r="AK78" i="3"/>
  <c r="AJ78" i="3"/>
  <c r="BB77" i="3"/>
  <c r="BA77" i="3"/>
  <c r="AY77" i="3"/>
  <c r="AX77" i="3"/>
  <c r="AV77" i="3"/>
  <c r="AU77" i="3"/>
  <c r="AR77" i="3"/>
  <c r="AQ77" i="3"/>
  <c r="AO77" i="3"/>
  <c r="AN77" i="3"/>
  <c r="AK77" i="3"/>
  <c r="AJ77" i="3"/>
  <c r="BB76" i="3"/>
  <c r="BA76" i="3"/>
  <c r="AY76" i="3"/>
  <c r="AX76" i="3"/>
  <c r="AV76" i="3"/>
  <c r="AU76" i="3"/>
  <c r="AR76" i="3"/>
  <c r="AQ76" i="3"/>
  <c r="AO76" i="3"/>
  <c r="AN76" i="3"/>
  <c r="AK76" i="3"/>
  <c r="AJ76" i="3"/>
  <c r="BB75" i="3"/>
  <c r="BA75" i="3"/>
  <c r="AY75" i="3"/>
  <c r="AX75" i="3"/>
  <c r="AV75" i="3"/>
  <c r="AU75" i="3"/>
  <c r="AR75" i="3"/>
  <c r="AQ75" i="3"/>
  <c r="AO75" i="3"/>
  <c r="AN75" i="3"/>
  <c r="AK75" i="3"/>
  <c r="AJ75" i="3"/>
  <c r="BB74" i="3"/>
  <c r="BA74" i="3"/>
  <c r="AY74" i="3"/>
  <c r="AX74" i="3"/>
  <c r="AV74" i="3"/>
  <c r="AU74" i="3"/>
  <c r="AR74" i="3"/>
  <c r="AQ74" i="3"/>
  <c r="AO74" i="3"/>
  <c r="AN74" i="3"/>
  <c r="AK74" i="3"/>
  <c r="AJ74" i="3"/>
  <c r="BB73" i="3"/>
  <c r="BA73" i="3"/>
  <c r="AY73" i="3"/>
  <c r="AX73" i="3"/>
  <c r="AV73" i="3"/>
  <c r="AU73" i="3"/>
  <c r="AR73" i="3"/>
  <c r="AQ73" i="3"/>
  <c r="AO73" i="3"/>
  <c r="AN73" i="3"/>
  <c r="AK73" i="3"/>
  <c r="AJ73" i="3"/>
  <c r="BB72" i="3"/>
  <c r="BA72" i="3"/>
  <c r="AY72" i="3"/>
  <c r="AX72" i="3"/>
  <c r="AV72" i="3"/>
  <c r="AU72" i="3"/>
  <c r="AR72" i="3"/>
  <c r="AQ72" i="3"/>
  <c r="AO72" i="3"/>
  <c r="AN72" i="3"/>
  <c r="AK72" i="3"/>
  <c r="AJ72" i="3"/>
  <c r="BB71" i="3"/>
  <c r="BA71" i="3"/>
  <c r="AY71" i="3"/>
  <c r="AX71" i="3"/>
  <c r="AV71" i="3"/>
  <c r="AU71" i="3"/>
  <c r="AR71" i="3"/>
  <c r="AQ71" i="3"/>
  <c r="AO71" i="3"/>
  <c r="AN71" i="3"/>
  <c r="AK71" i="3"/>
  <c r="AJ71" i="3"/>
  <c r="BB70" i="3"/>
  <c r="BA70" i="3"/>
  <c r="AY70" i="3"/>
  <c r="AX70" i="3"/>
  <c r="AV70" i="3"/>
  <c r="AU70" i="3"/>
  <c r="AR70" i="3"/>
  <c r="AQ70" i="3"/>
  <c r="AO70" i="3"/>
  <c r="AN70" i="3"/>
  <c r="AK70" i="3"/>
  <c r="AJ70" i="3"/>
  <c r="BB69" i="3"/>
  <c r="BA69" i="3"/>
  <c r="AY69" i="3"/>
  <c r="AX69" i="3"/>
  <c r="AV69" i="3"/>
  <c r="AU69" i="3"/>
  <c r="AR69" i="3"/>
  <c r="AQ69" i="3"/>
  <c r="AO69" i="3"/>
  <c r="AN69" i="3"/>
  <c r="AK69" i="3"/>
  <c r="AJ69" i="3"/>
  <c r="BB68" i="3"/>
  <c r="BA68" i="3"/>
  <c r="AY68" i="3"/>
  <c r="AX68" i="3"/>
  <c r="AV68" i="3"/>
  <c r="AU68" i="3"/>
  <c r="AR68" i="3"/>
  <c r="AQ68" i="3"/>
  <c r="AO68" i="3"/>
  <c r="AN68" i="3"/>
  <c r="AK68" i="3"/>
  <c r="AJ68" i="3"/>
  <c r="BB67" i="3"/>
  <c r="BA67" i="3"/>
  <c r="AY67" i="3"/>
  <c r="AX67" i="3"/>
  <c r="AV67" i="3"/>
  <c r="AU67" i="3"/>
  <c r="AR67" i="3"/>
  <c r="AQ67" i="3"/>
  <c r="AO67" i="3"/>
  <c r="AN67" i="3"/>
  <c r="AK67" i="3"/>
  <c r="AJ67" i="3"/>
  <c r="BB66" i="3"/>
  <c r="BA66" i="3"/>
  <c r="AY66" i="3"/>
  <c r="AX66" i="3"/>
  <c r="AV66" i="3"/>
  <c r="AU66" i="3"/>
  <c r="AR66" i="3"/>
  <c r="AQ66" i="3"/>
  <c r="AO66" i="3"/>
  <c r="AN66" i="3"/>
  <c r="AK66" i="3"/>
  <c r="AJ66" i="3"/>
  <c r="BB65" i="3"/>
  <c r="BA65" i="3"/>
  <c r="AY65" i="3"/>
  <c r="AX65" i="3"/>
  <c r="AV65" i="3"/>
  <c r="AU65" i="3"/>
  <c r="AR65" i="3"/>
  <c r="AQ65" i="3"/>
  <c r="AO65" i="3"/>
  <c r="AN65" i="3"/>
  <c r="AK65" i="3"/>
  <c r="AJ65" i="3"/>
  <c r="BB64" i="3"/>
  <c r="BA64" i="3"/>
  <c r="AY64" i="3"/>
  <c r="AX64" i="3"/>
  <c r="AV64" i="3"/>
  <c r="AU64" i="3"/>
  <c r="AR64" i="3"/>
  <c r="AQ64" i="3"/>
  <c r="AO64" i="3"/>
  <c r="AN64" i="3"/>
  <c r="AK64" i="3"/>
  <c r="AJ64" i="3"/>
  <c r="BB63" i="3"/>
  <c r="BA63" i="3"/>
  <c r="AY63" i="3"/>
  <c r="AX63" i="3"/>
  <c r="AV63" i="3"/>
  <c r="AU63" i="3"/>
  <c r="AR63" i="3"/>
  <c r="AQ63" i="3"/>
  <c r="AO63" i="3"/>
  <c r="AN63" i="3"/>
  <c r="AK63" i="3"/>
  <c r="AJ63" i="3"/>
  <c r="BB62" i="3"/>
  <c r="BA62" i="3"/>
  <c r="AY62" i="3"/>
  <c r="AX62" i="3"/>
  <c r="AV62" i="3"/>
  <c r="AU62" i="3"/>
  <c r="AR62" i="3"/>
  <c r="AQ62" i="3"/>
  <c r="AO62" i="3"/>
  <c r="AN62" i="3"/>
  <c r="AK62" i="3"/>
  <c r="AJ62" i="3"/>
  <c r="BB61" i="3"/>
  <c r="BA61" i="3"/>
  <c r="AY61" i="3"/>
  <c r="AX61" i="3"/>
  <c r="AV61" i="3"/>
  <c r="AU61" i="3"/>
  <c r="AR61" i="3"/>
  <c r="AQ61" i="3"/>
  <c r="AO61" i="3"/>
  <c r="AN61" i="3"/>
  <c r="AK61" i="3"/>
  <c r="AJ61" i="3"/>
  <c r="BB60" i="3"/>
  <c r="BA60" i="3"/>
  <c r="AY60" i="3"/>
  <c r="AX60" i="3"/>
  <c r="AV60" i="3"/>
  <c r="AU60" i="3"/>
  <c r="AR60" i="3"/>
  <c r="AQ60" i="3"/>
  <c r="AO60" i="3"/>
  <c r="AN60" i="3"/>
  <c r="AK60" i="3"/>
  <c r="AJ60" i="3"/>
  <c r="BB59" i="3"/>
  <c r="BA59" i="3"/>
  <c r="AY59" i="3"/>
  <c r="AX59" i="3"/>
  <c r="AV59" i="3"/>
  <c r="AU59" i="3"/>
  <c r="AR59" i="3"/>
  <c r="AQ59" i="3"/>
  <c r="AO59" i="3"/>
  <c r="AN59" i="3"/>
  <c r="AK59" i="3"/>
  <c r="AJ59" i="3"/>
  <c r="BB58" i="3"/>
  <c r="BA58" i="3"/>
  <c r="AY58" i="3"/>
  <c r="AX58" i="3"/>
  <c r="AV58" i="3"/>
  <c r="AU58" i="3"/>
  <c r="AR58" i="3"/>
  <c r="AQ58" i="3"/>
  <c r="AO58" i="3"/>
  <c r="AN58" i="3"/>
  <c r="AK58" i="3"/>
  <c r="AJ58" i="3"/>
  <c r="BB57" i="3"/>
  <c r="BA57" i="3"/>
  <c r="AY57" i="3"/>
  <c r="AX57" i="3"/>
  <c r="AV57" i="3"/>
  <c r="AU57" i="3"/>
  <c r="AR57" i="3"/>
  <c r="AQ57" i="3"/>
  <c r="AO57" i="3"/>
  <c r="AN57" i="3"/>
  <c r="AK57" i="3"/>
  <c r="AJ57" i="3"/>
  <c r="BB56" i="3"/>
  <c r="BA56" i="3"/>
  <c r="AY56" i="3"/>
  <c r="AX56" i="3"/>
  <c r="AV56" i="3"/>
  <c r="AU56" i="3"/>
  <c r="AR56" i="3"/>
  <c r="AQ56" i="3"/>
  <c r="AO56" i="3"/>
  <c r="AN56" i="3"/>
  <c r="AK56" i="3"/>
  <c r="AJ56" i="3"/>
  <c r="BB55" i="3"/>
  <c r="BA55" i="3"/>
  <c r="AY55" i="3"/>
  <c r="AX55" i="3"/>
  <c r="AV55" i="3"/>
  <c r="AU55" i="3"/>
  <c r="AR55" i="3"/>
  <c r="AQ55" i="3"/>
  <c r="AO55" i="3"/>
  <c r="AN55" i="3"/>
  <c r="AK55" i="3"/>
  <c r="AJ55" i="3"/>
  <c r="BB54" i="3"/>
  <c r="BA54" i="3"/>
  <c r="AY54" i="3"/>
  <c r="AX54" i="3"/>
  <c r="AV54" i="3"/>
  <c r="AU54" i="3"/>
  <c r="AR54" i="3"/>
  <c r="AQ54" i="3"/>
  <c r="AO54" i="3"/>
  <c r="AN54" i="3"/>
  <c r="AK54" i="3"/>
  <c r="AJ54" i="3"/>
  <c r="BB53" i="3"/>
  <c r="BA53" i="3"/>
  <c r="AY53" i="3"/>
  <c r="AX53" i="3"/>
  <c r="AV53" i="3"/>
  <c r="AU53" i="3"/>
  <c r="AR53" i="3"/>
  <c r="AQ53" i="3"/>
  <c r="AO53" i="3"/>
  <c r="AN53" i="3"/>
  <c r="AK53" i="3"/>
  <c r="AJ53" i="3"/>
  <c r="BB52" i="3"/>
  <c r="BA52" i="3"/>
  <c r="AY52" i="3"/>
  <c r="AX52" i="3"/>
  <c r="AV52" i="3"/>
  <c r="AU52" i="3"/>
  <c r="AR52" i="3"/>
  <c r="AQ52" i="3"/>
  <c r="AO52" i="3"/>
  <c r="AN52" i="3"/>
  <c r="AK52" i="3"/>
  <c r="AJ52" i="3"/>
  <c r="BB51" i="3"/>
  <c r="BA51" i="3"/>
  <c r="AY51" i="3"/>
  <c r="AX51" i="3"/>
  <c r="AV51" i="3"/>
  <c r="AU51" i="3"/>
  <c r="AR51" i="3"/>
  <c r="AQ51" i="3"/>
  <c r="AO51" i="3"/>
  <c r="AN51" i="3"/>
  <c r="AK51" i="3"/>
  <c r="AJ51" i="3"/>
  <c r="BB50" i="3"/>
  <c r="BA50" i="3"/>
  <c r="AY50" i="3"/>
  <c r="AX50" i="3"/>
  <c r="AV50" i="3"/>
  <c r="AU50" i="3"/>
  <c r="AR50" i="3"/>
  <c r="AQ50" i="3"/>
  <c r="AO50" i="3"/>
  <c r="AN50" i="3"/>
  <c r="AK50" i="3"/>
  <c r="AJ50" i="3"/>
  <c r="BB49" i="3"/>
  <c r="BA49" i="3"/>
  <c r="AY49" i="3"/>
  <c r="AX49" i="3"/>
  <c r="AV49" i="3"/>
  <c r="AU49" i="3"/>
  <c r="AR49" i="3"/>
  <c r="AQ49" i="3"/>
  <c r="AO49" i="3"/>
  <c r="AN49" i="3"/>
  <c r="AK49" i="3"/>
  <c r="AJ49" i="3"/>
  <c r="BB48" i="3"/>
  <c r="BA48" i="3"/>
  <c r="AY48" i="3"/>
  <c r="AX48" i="3"/>
  <c r="AV48" i="3"/>
  <c r="AU48" i="3"/>
  <c r="AR48" i="3"/>
  <c r="AQ48" i="3"/>
  <c r="AO48" i="3"/>
  <c r="AN48" i="3"/>
  <c r="AK48" i="3"/>
  <c r="AJ48" i="3"/>
  <c r="BB47" i="3"/>
  <c r="BA47" i="3"/>
  <c r="AY47" i="3"/>
  <c r="AX47" i="3"/>
  <c r="AV47" i="3"/>
  <c r="AU47" i="3"/>
  <c r="AR47" i="3"/>
  <c r="AQ47" i="3"/>
  <c r="AO47" i="3"/>
  <c r="AN47" i="3"/>
  <c r="AK47" i="3"/>
  <c r="AJ47" i="3"/>
  <c r="BB46" i="3"/>
  <c r="BA46" i="3"/>
  <c r="AY46" i="3"/>
  <c r="AX46" i="3"/>
  <c r="AV46" i="3"/>
  <c r="AU46" i="3"/>
  <c r="AR46" i="3"/>
  <c r="AQ46" i="3"/>
  <c r="AO46" i="3"/>
  <c r="AN46" i="3"/>
  <c r="AK46" i="3"/>
  <c r="AJ46" i="3"/>
  <c r="BB45" i="3"/>
  <c r="BA45" i="3"/>
  <c r="AY45" i="3"/>
  <c r="AX45" i="3"/>
  <c r="AV45" i="3"/>
  <c r="AU45" i="3"/>
  <c r="AR45" i="3"/>
  <c r="AQ45" i="3"/>
  <c r="AO45" i="3"/>
  <c r="AN45" i="3"/>
  <c r="AK45" i="3"/>
  <c r="AJ45" i="3"/>
  <c r="BB44" i="3"/>
  <c r="BA44" i="3"/>
  <c r="AY44" i="3"/>
  <c r="AX44" i="3"/>
  <c r="AV44" i="3"/>
  <c r="AU44" i="3"/>
  <c r="AR44" i="3"/>
  <c r="AQ44" i="3"/>
  <c r="AO44" i="3"/>
  <c r="AN44" i="3"/>
  <c r="AK44" i="3"/>
  <c r="AJ44" i="3"/>
  <c r="BB43" i="3"/>
  <c r="BA43" i="3"/>
  <c r="AY43" i="3"/>
  <c r="AX43" i="3"/>
  <c r="AV43" i="3"/>
  <c r="AU43" i="3"/>
  <c r="AR43" i="3"/>
  <c r="AQ43" i="3"/>
  <c r="AO43" i="3"/>
  <c r="AN43" i="3"/>
  <c r="AK43" i="3"/>
  <c r="AJ43" i="3"/>
  <c r="BB42" i="3"/>
  <c r="BA42" i="3"/>
  <c r="AY42" i="3"/>
  <c r="AX42" i="3"/>
  <c r="AV42" i="3"/>
  <c r="AU42" i="3"/>
  <c r="AR42" i="3"/>
  <c r="AQ42" i="3"/>
  <c r="AO42" i="3"/>
  <c r="AN42" i="3"/>
  <c r="AK42" i="3"/>
  <c r="AJ42" i="3"/>
  <c r="BB41" i="3"/>
  <c r="BA41" i="3"/>
  <c r="AY41" i="3"/>
  <c r="AX41" i="3"/>
  <c r="AV41" i="3"/>
  <c r="AU41" i="3"/>
  <c r="AR41" i="3"/>
  <c r="AQ41" i="3"/>
  <c r="AO41" i="3"/>
  <c r="AN41" i="3"/>
  <c r="AK41" i="3"/>
  <c r="AJ41" i="3"/>
  <c r="BB40" i="3"/>
  <c r="BA40" i="3"/>
  <c r="AY40" i="3"/>
  <c r="AX40" i="3"/>
  <c r="AV40" i="3"/>
  <c r="AU40" i="3"/>
  <c r="AR40" i="3"/>
  <c r="AQ40" i="3"/>
  <c r="AO40" i="3"/>
  <c r="AN40" i="3"/>
  <c r="AK40" i="3"/>
  <c r="AJ40" i="3"/>
  <c r="BB39" i="3"/>
  <c r="BA39" i="3"/>
  <c r="AY39" i="3"/>
  <c r="AX39" i="3"/>
  <c r="AV39" i="3"/>
  <c r="AU39" i="3"/>
  <c r="AR39" i="3"/>
  <c r="AQ39" i="3"/>
  <c r="AO39" i="3"/>
  <c r="AN39" i="3"/>
  <c r="AK39" i="3"/>
  <c r="AJ39" i="3"/>
  <c r="BB38" i="3"/>
  <c r="BA38" i="3"/>
  <c r="AY38" i="3"/>
  <c r="AX38" i="3"/>
  <c r="AV38" i="3"/>
  <c r="AU38" i="3"/>
  <c r="AR38" i="3"/>
  <c r="AQ38" i="3"/>
  <c r="AO38" i="3"/>
  <c r="AN38" i="3"/>
  <c r="AK38" i="3"/>
  <c r="AJ38" i="3"/>
  <c r="BB37" i="3"/>
  <c r="BA37" i="3"/>
  <c r="AY37" i="3"/>
  <c r="AX37" i="3"/>
  <c r="AV37" i="3"/>
  <c r="AU37" i="3"/>
  <c r="AR37" i="3"/>
  <c r="AQ37" i="3"/>
  <c r="AO37" i="3"/>
  <c r="AN37" i="3"/>
  <c r="AK37" i="3"/>
  <c r="AJ37" i="3"/>
  <c r="BB36" i="3"/>
  <c r="BA36" i="3"/>
  <c r="AY36" i="3"/>
  <c r="AX36" i="3"/>
  <c r="AV36" i="3"/>
  <c r="AU36" i="3"/>
  <c r="AR36" i="3"/>
  <c r="AQ36" i="3"/>
  <c r="AO36" i="3"/>
  <c r="AN36" i="3"/>
  <c r="AK36" i="3"/>
  <c r="AJ36" i="3"/>
  <c r="BB35" i="3"/>
  <c r="BA35" i="3"/>
  <c r="AY35" i="3"/>
  <c r="AX35" i="3"/>
  <c r="AV35" i="3"/>
  <c r="AU35" i="3"/>
  <c r="AR35" i="3"/>
  <c r="AQ35" i="3"/>
  <c r="AO35" i="3"/>
  <c r="AN35" i="3"/>
  <c r="AK35" i="3"/>
  <c r="AJ35" i="3"/>
  <c r="BB34" i="3"/>
  <c r="BA34" i="3"/>
  <c r="AY34" i="3"/>
  <c r="AX34" i="3"/>
  <c r="AV34" i="3"/>
  <c r="AU34" i="3"/>
  <c r="AR34" i="3"/>
  <c r="AQ34" i="3"/>
  <c r="AO34" i="3"/>
  <c r="AN34" i="3"/>
  <c r="AK34" i="3"/>
  <c r="AJ34" i="3"/>
  <c r="BB33" i="3"/>
  <c r="BA33" i="3"/>
  <c r="AY33" i="3"/>
  <c r="AX33" i="3"/>
  <c r="AV33" i="3"/>
  <c r="AU33" i="3"/>
  <c r="AR33" i="3"/>
  <c r="AQ33" i="3"/>
  <c r="AO33" i="3"/>
  <c r="AN33" i="3"/>
  <c r="AK33" i="3"/>
  <c r="AJ33" i="3"/>
  <c r="BB32" i="3"/>
  <c r="BA32" i="3"/>
  <c r="AY32" i="3"/>
  <c r="AX32" i="3"/>
  <c r="AV32" i="3"/>
  <c r="AU32" i="3"/>
  <c r="AR32" i="3"/>
  <c r="AQ32" i="3"/>
  <c r="AO32" i="3"/>
  <c r="AN32" i="3"/>
  <c r="AK32" i="3"/>
  <c r="AJ32" i="3"/>
  <c r="BB31" i="3"/>
  <c r="BA31" i="3"/>
  <c r="AY31" i="3"/>
  <c r="AX31" i="3"/>
  <c r="AV31" i="3"/>
  <c r="AU31" i="3"/>
  <c r="AR31" i="3"/>
  <c r="AQ31" i="3"/>
  <c r="AO31" i="3"/>
  <c r="AN31" i="3"/>
  <c r="AK31" i="3"/>
  <c r="AJ31" i="3"/>
  <c r="BB30" i="3"/>
  <c r="BA30" i="3"/>
  <c r="AY30" i="3"/>
  <c r="AX30" i="3"/>
  <c r="AV30" i="3"/>
  <c r="AU30" i="3"/>
  <c r="AR30" i="3"/>
  <c r="AQ30" i="3"/>
  <c r="AO30" i="3"/>
  <c r="AN30" i="3"/>
  <c r="AK30" i="3"/>
  <c r="AJ30" i="3"/>
  <c r="BB29" i="3"/>
  <c r="BA29" i="3"/>
  <c r="AY29" i="3"/>
  <c r="AX29" i="3"/>
  <c r="AV29" i="3"/>
  <c r="AU29" i="3"/>
  <c r="AR29" i="3"/>
  <c r="AQ29" i="3"/>
  <c r="AO29" i="3"/>
  <c r="AN29" i="3"/>
  <c r="AK29" i="3"/>
  <c r="AJ29" i="3"/>
  <c r="BB28" i="3"/>
  <c r="BA28" i="3"/>
  <c r="AY28" i="3"/>
  <c r="AX28" i="3"/>
  <c r="AV28" i="3"/>
  <c r="AU28" i="3"/>
  <c r="AR28" i="3"/>
  <c r="AQ28" i="3"/>
  <c r="AO28" i="3"/>
  <c r="AN28" i="3"/>
  <c r="AK28" i="3"/>
  <c r="AJ28" i="3"/>
  <c r="BB27" i="3"/>
  <c r="BA27" i="3"/>
  <c r="AY27" i="3"/>
  <c r="AX27" i="3"/>
  <c r="AV27" i="3"/>
  <c r="AU27" i="3"/>
  <c r="AR27" i="3"/>
  <c r="AQ27" i="3"/>
  <c r="AO27" i="3"/>
  <c r="AN27" i="3"/>
  <c r="AK27" i="3"/>
  <c r="AJ27" i="3"/>
  <c r="BB26" i="3"/>
  <c r="BA26" i="3"/>
  <c r="AY26" i="3"/>
  <c r="AX26" i="3"/>
  <c r="AV26" i="3"/>
  <c r="AU26" i="3"/>
  <c r="AR26" i="3"/>
  <c r="AQ26" i="3"/>
  <c r="AO26" i="3"/>
  <c r="AN26" i="3"/>
  <c r="AK26" i="3"/>
  <c r="AJ26" i="3"/>
  <c r="BB25" i="3"/>
  <c r="BA25" i="3"/>
  <c r="AY25" i="3"/>
  <c r="AX25" i="3"/>
  <c r="AV25" i="3"/>
  <c r="AU25" i="3"/>
  <c r="AR25" i="3"/>
  <c r="AQ25" i="3"/>
  <c r="AO25" i="3"/>
  <c r="AN25" i="3"/>
  <c r="AK25" i="3"/>
  <c r="AJ25" i="3"/>
  <c r="BB24" i="3"/>
  <c r="BA24" i="3"/>
  <c r="AY24" i="3"/>
  <c r="AX24" i="3"/>
  <c r="AV24" i="3"/>
  <c r="AU24" i="3"/>
  <c r="AR24" i="3"/>
  <c r="AQ24" i="3"/>
  <c r="AO24" i="3"/>
  <c r="AN24" i="3"/>
  <c r="AK24" i="3"/>
  <c r="AJ24" i="3"/>
  <c r="BB23" i="3"/>
  <c r="BA23" i="3"/>
  <c r="AY23" i="3"/>
  <c r="AX23" i="3"/>
  <c r="AV23" i="3"/>
  <c r="AU23" i="3"/>
  <c r="AR23" i="3"/>
  <c r="AQ23" i="3"/>
  <c r="AO23" i="3"/>
  <c r="AN23" i="3"/>
  <c r="AK23" i="3"/>
  <c r="AJ23" i="3"/>
  <c r="BB22" i="3"/>
  <c r="BA22" i="3"/>
  <c r="AY22" i="3"/>
  <c r="AX22" i="3"/>
  <c r="AV22" i="3"/>
  <c r="AU22" i="3"/>
  <c r="AR22" i="3"/>
  <c r="AQ22" i="3"/>
  <c r="AO22" i="3"/>
  <c r="AN22" i="3"/>
  <c r="AK22" i="3"/>
  <c r="AJ22" i="3"/>
  <c r="BB21" i="3"/>
  <c r="BA21" i="3"/>
  <c r="AY21" i="3"/>
  <c r="AX21" i="3"/>
  <c r="AV21" i="3"/>
  <c r="AU21" i="3"/>
  <c r="AR21" i="3"/>
  <c r="AQ21" i="3"/>
  <c r="AO21" i="3"/>
  <c r="AN21" i="3"/>
  <c r="AK21" i="3"/>
  <c r="AJ21" i="3"/>
  <c r="BB20" i="3"/>
  <c r="BA20" i="3"/>
  <c r="AY20" i="3"/>
  <c r="AX20" i="3"/>
  <c r="AV20" i="3"/>
  <c r="AU20" i="3"/>
  <c r="AR20" i="3"/>
  <c r="AQ20" i="3"/>
  <c r="AO20" i="3"/>
  <c r="AN20" i="3"/>
  <c r="AK20" i="3"/>
  <c r="AJ20" i="3"/>
  <c r="BB19" i="3"/>
  <c r="BA19" i="3"/>
  <c r="AY19" i="3"/>
  <c r="AX19" i="3"/>
  <c r="AV19" i="3"/>
  <c r="AU19" i="3"/>
  <c r="AR19" i="3"/>
  <c r="AQ19" i="3"/>
  <c r="AO19" i="3"/>
  <c r="AN19" i="3"/>
  <c r="AK19" i="3"/>
  <c r="AJ19" i="3"/>
  <c r="BB18" i="3"/>
  <c r="BA18" i="3"/>
  <c r="AY18" i="3"/>
  <c r="AX18" i="3"/>
  <c r="AV18" i="3"/>
  <c r="AU18" i="3"/>
  <c r="AR18" i="3"/>
  <c r="AQ18" i="3"/>
  <c r="AO18" i="3"/>
  <c r="AN18" i="3"/>
  <c r="AK18" i="3"/>
  <c r="AJ18" i="3"/>
  <c r="BB17" i="3"/>
  <c r="BA17" i="3"/>
  <c r="AY17" i="3"/>
  <c r="AX17" i="3"/>
  <c r="AV17" i="3"/>
  <c r="AU17" i="3"/>
  <c r="AR17" i="3"/>
  <c r="AQ17" i="3"/>
  <c r="AO17" i="3"/>
  <c r="AN17" i="3"/>
  <c r="AK17" i="3"/>
  <c r="AJ17" i="3"/>
  <c r="BB16" i="3"/>
  <c r="BA16" i="3"/>
  <c r="AY16" i="3"/>
  <c r="AX16" i="3"/>
  <c r="AV16" i="3"/>
  <c r="AU16" i="3"/>
  <c r="AR16" i="3"/>
  <c r="AQ16" i="3"/>
  <c r="AO16" i="3"/>
  <c r="AN16" i="3"/>
  <c r="AK16" i="3"/>
  <c r="AJ16" i="3"/>
  <c r="BB15" i="3"/>
  <c r="BA15" i="3"/>
  <c r="AY15" i="3"/>
  <c r="AX15" i="3"/>
  <c r="AV15" i="3"/>
  <c r="AU15" i="3"/>
  <c r="AR15" i="3"/>
  <c r="AQ15" i="3"/>
  <c r="AO15" i="3"/>
  <c r="AN15" i="3"/>
  <c r="AK15" i="3"/>
  <c r="AJ15" i="3"/>
  <c r="BB14" i="3"/>
  <c r="BA14" i="3"/>
  <c r="AY14" i="3"/>
  <c r="AX14" i="3"/>
  <c r="AV14" i="3"/>
  <c r="AU14" i="3"/>
  <c r="AR14" i="3"/>
  <c r="AQ14" i="3"/>
  <c r="AO14" i="3"/>
  <c r="AN14" i="3"/>
  <c r="AK14" i="3"/>
  <c r="AJ14" i="3"/>
  <c r="BB13" i="3"/>
  <c r="BA13" i="3"/>
  <c r="AY13" i="3"/>
  <c r="AX13" i="3"/>
  <c r="AV13" i="3"/>
  <c r="AU13" i="3"/>
  <c r="AR13" i="3"/>
  <c r="AQ13" i="3"/>
  <c r="AO13" i="3"/>
  <c r="AN13" i="3"/>
  <c r="AK13" i="3"/>
  <c r="AJ13" i="3"/>
  <c r="BB12" i="3"/>
  <c r="BA12" i="3"/>
  <c r="AY12" i="3"/>
  <c r="AX12" i="3"/>
  <c r="AV12" i="3"/>
  <c r="AU12" i="3"/>
  <c r="AR12" i="3"/>
  <c r="AQ12" i="3"/>
  <c r="AO12" i="3"/>
  <c r="AN12" i="3"/>
  <c r="AK12" i="3"/>
  <c r="AJ12" i="3"/>
  <c r="BB11" i="3"/>
  <c r="BA11" i="3"/>
  <c r="AY11" i="3"/>
  <c r="AX11" i="3"/>
  <c r="AV11" i="3"/>
  <c r="AU11" i="3"/>
  <c r="AR11" i="3"/>
  <c r="AQ11" i="3"/>
  <c r="AO11" i="3"/>
  <c r="AN11" i="3"/>
  <c r="AK11" i="3"/>
  <c r="AJ11" i="3"/>
  <c r="BB10" i="3"/>
  <c r="BA10" i="3"/>
  <c r="AY10" i="3"/>
  <c r="AX10" i="3"/>
  <c r="AV10" i="3"/>
  <c r="AU10" i="3"/>
  <c r="AR10" i="3"/>
  <c r="AQ10" i="3"/>
  <c r="AO10" i="3"/>
  <c r="AN10" i="3"/>
  <c r="AK10" i="3"/>
  <c r="AJ10" i="3"/>
  <c r="BB9" i="3"/>
  <c r="BA9" i="3"/>
  <c r="AY9" i="3"/>
  <c r="AX9" i="3"/>
  <c r="AV9" i="3"/>
  <c r="AU9" i="3"/>
  <c r="AR9" i="3"/>
  <c r="AQ9" i="3"/>
  <c r="AO9" i="3"/>
  <c r="AN9" i="3"/>
  <c r="AK9" i="3"/>
  <c r="AJ9" i="3"/>
  <c r="BB8" i="3"/>
  <c r="BA8" i="3"/>
  <c r="AY8" i="3"/>
  <c r="AX8" i="3"/>
  <c r="AV8" i="3"/>
  <c r="AU8" i="3"/>
  <c r="AR8" i="3"/>
  <c r="AQ8" i="3"/>
  <c r="AO8" i="3"/>
  <c r="AN8" i="3"/>
  <c r="AK8" i="3"/>
  <c r="AJ8" i="3"/>
  <c r="BB7" i="3"/>
  <c r="BA7" i="3"/>
  <c r="AY7" i="3"/>
  <c r="AX7" i="3"/>
  <c r="AV7" i="3"/>
  <c r="AU7" i="3"/>
  <c r="AR7" i="3"/>
  <c r="AQ7" i="3"/>
  <c r="AO7" i="3"/>
  <c r="AN7" i="3"/>
  <c r="AK7" i="3"/>
  <c r="AJ7" i="3"/>
  <c r="BB6" i="3"/>
  <c r="BA6" i="3"/>
  <c r="AY6" i="3"/>
  <c r="AX6" i="3"/>
  <c r="AV6" i="3"/>
  <c r="AU6" i="3"/>
  <c r="AR6" i="3"/>
  <c r="AQ6" i="3"/>
  <c r="AO6" i="3"/>
  <c r="AN6" i="3"/>
  <c r="AK6" i="3"/>
  <c r="AJ6" i="3"/>
  <c r="BB5" i="3"/>
  <c r="BA5" i="3"/>
  <c r="AY5" i="3"/>
  <c r="AX5" i="3"/>
  <c r="AV5" i="3"/>
  <c r="AU5" i="3"/>
  <c r="AR5" i="3"/>
  <c r="AQ5" i="3"/>
  <c r="AO5" i="3"/>
  <c r="AN5" i="3"/>
  <c r="AK5" i="3"/>
  <c r="AJ5" i="3"/>
  <c r="BB4" i="3"/>
  <c r="BA4" i="3"/>
  <c r="BA184" i="3" s="1"/>
  <c r="AY4" i="3"/>
  <c r="AX4" i="3"/>
  <c r="AX230" i="3" s="1"/>
  <c r="AV4" i="3"/>
  <c r="AU4" i="3"/>
  <c r="AU230" i="3" s="1"/>
  <c r="AR4" i="3"/>
  <c r="AR142" i="3" s="1"/>
  <c r="AQ4" i="3"/>
  <c r="AQ142" i="3" s="1"/>
  <c r="AO4" i="3"/>
  <c r="AO142" i="3" s="1"/>
  <c r="AN4" i="3"/>
  <c r="AN142" i="3" s="1"/>
  <c r="AK4" i="3"/>
  <c r="AK142" i="3" s="1"/>
  <c r="AJ4" i="3"/>
  <c r="AY229" i="1"/>
  <c r="AX229" i="1"/>
  <c r="AV229" i="1"/>
  <c r="AU229" i="1"/>
  <c r="AY228" i="1"/>
  <c r="AX228" i="1"/>
  <c r="AV228" i="1"/>
  <c r="AU228" i="1"/>
  <c r="AY227" i="1"/>
  <c r="AX227" i="1"/>
  <c r="AV227" i="1"/>
  <c r="AU227" i="1"/>
  <c r="AY226" i="1"/>
  <c r="AX226" i="1"/>
  <c r="AV226" i="1"/>
  <c r="AU226" i="1"/>
  <c r="AY225" i="1"/>
  <c r="AX225" i="1"/>
  <c r="AV225" i="1"/>
  <c r="AU225" i="1"/>
  <c r="AY224" i="1"/>
  <c r="AX224" i="1"/>
  <c r="AV224" i="1"/>
  <c r="AU224" i="1"/>
  <c r="AY223" i="1"/>
  <c r="AX223" i="1"/>
  <c r="AV223" i="1"/>
  <c r="AU223" i="1"/>
  <c r="AY222" i="1"/>
  <c r="AX222" i="1"/>
  <c r="AV222" i="1"/>
  <c r="AU222" i="1"/>
  <c r="AY221" i="1"/>
  <c r="AX221" i="1"/>
  <c r="AV221" i="1"/>
  <c r="AU221" i="1"/>
  <c r="AY220" i="1"/>
  <c r="AX220" i="1"/>
  <c r="AV220" i="1"/>
  <c r="AU220" i="1"/>
  <c r="AY219" i="1"/>
  <c r="AX219" i="1"/>
  <c r="AV219" i="1"/>
  <c r="AU219" i="1"/>
  <c r="AY218" i="1"/>
  <c r="AX218" i="1"/>
  <c r="AV218" i="1"/>
  <c r="AU218" i="1"/>
  <c r="AY217" i="1"/>
  <c r="AX217" i="1"/>
  <c r="AV217" i="1"/>
  <c r="AU217" i="1"/>
  <c r="AY216" i="1"/>
  <c r="AX216" i="1"/>
  <c r="AV216" i="1"/>
  <c r="AU216" i="1"/>
  <c r="AY215" i="1"/>
  <c r="AX215" i="1"/>
  <c r="AV215" i="1"/>
  <c r="AU215" i="1"/>
  <c r="AY214" i="1"/>
  <c r="AX214" i="1"/>
  <c r="AV214" i="1"/>
  <c r="AU214" i="1"/>
  <c r="AY213" i="1"/>
  <c r="AX213" i="1"/>
  <c r="AV213" i="1"/>
  <c r="AU213" i="1"/>
  <c r="AY212" i="1"/>
  <c r="AX212" i="1"/>
  <c r="AV212" i="1"/>
  <c r="AU212" i="1"/>
  <c r="AY211" i="1"/>
  <c r="AX211" i="1"/>
  <c r="AV211" i="1"/>
  <c r="AU211" i="1"/>
  <c r="AY210" i="1"/>
  <c r="AX210" i="1"/>
  <c r="AV210" i="1"/>
  <c r="AU210" i="1"/>
  <c r="AY209" i="1"/>
  <c r="AX209" i="1"/>
  <c r="AV209" i="1"/>
  <c r="AU209" i="1"/>
  <c r="AY208" i="1"/>
  <c r="AX208" i="1"/>
  <c r="AV208" i="1"/>
  <c r="AU208" i="1"/>
  <c r="AY207" i="1"/>
  <c r="AX207" i="1"/>
  <c r="AV207" i="1"/>
  <c r="AU207" i="1"/>
  <c r="AY206" i="1"/>
  <c r="AX206" i="1"/>
  <c r="AV206" i="1"/>
  <c r="AU206" i="1"/>
  <c r="AY205" i="1"/>
  <c r="AX205" i="1"/>
  <c r="AV205" i="1"/>
  <c r="AU205" i="1"/>
  <c r="AY204" i="1"/>
  <c r="AX204" i="1"/>
  <c r="AV204" i="1"/>
  <c r="AU204" i="1"/>
  <c r="AY203" i="1"/>
  <c r="AX203" i="1"/>
  <c r="AV203" i="1"/>
  <c r="AU203" i="1"/>
  <c r="AY202" i="1"/>
  <c r="AX202" i="1"/>
  <c r="AV202" i="1"/>
  <c r="AU202" i="1"/>
  <c r="AY201" i="1"/>
  <c r="AX201" i="1"/>
  <c r="AV201" i="1"/>
  <c r="AU201" i="1"/>
  <c r="AY200" i="1"/>
  <c r="AX200" i="1"/>
  <c r="AV200" i="1"/>
  <c r="AU200" i="1"/>
  <c r="AY199" i="1"/>
  <c r="AX199" i="1"/>
  <c r="AV199" i="1"/>
  <c r="AU199" i="1"/>
  <c r="AY198" i="1"/>
  <c r="AX198" i="1"/>
  <c r="AV198" i="1"/>
  <c r="AU198" i="1"/>
  <c r="AY197" i="1"/>
  <c r="AX197" i="1"/>
  <c r="AV197" i="1"/>
  <c r="AU197" i="1"/>
  <c r="AY196" i="1"/>
  <c r="AX196" i="1"/>
  <c r="AV196" i="1"/>
  <c r="AU196" i="1"/>
  <c r="AY195" i="1"/>
  <c r="AX195" i="1"/>
  <c r="AV195" i="1"/>
  <c r="AU195" i="1"/>
  <c r="AY194" i="1"/>
  <c r="AX194" i="1"/>
  <c r="AV194" i="1"/>
  <c r="AU194" i="1"/>
  <c r="AY193" i="1"/>
  <c r="AX193" i="1"/>
  <c r="AV193" i="1"/>
  <c r="AU193" i="1"/>
  <c r="AY192" i="1"/>
  <c r="AX192" i="1"/>
  <c r="AV192" i="1"/>
  <c r="AU192" i="1"/>
  <c r="AY191" i="1"/>
  <c r="AX191" i="1"/>
  <c r="AV191" i="1"/>
  <c r="AU191" i="1"/>
  <c r="AY190" i="1"/>
  <c r="AX190" i="1"/>
  <c r="AV190" i="1"/>
  <c r="AU190" i="1"/>
  <c r="AY189" i="1"/>
  <c r="AX189" i="1"/>
  <c r="AV189" i="1"/>
  <c r="AU189" i="1"/>
  <c r="AY188" i="1"/>
  <c r="AX188" i="1"/>
  <c r="AV188" i="1"/>
  <c r="AU188" i="1"/>
  <c r="AY187" i="1"/>
  <c r="AX187" i="1"/>
  <c r="AV187" i="1"/>
  <c r="AU187" i="1"/>
  <c r="AY186" i="1"/>
  <c r="AX186" i="1"/>
  <c r="AV186" i="1"/>
  <c r="AU186" i="1"/>
  <c r="AY185" i="1"/>
  <c r="AX185" i="1"/>
  <c r="AV185" i="1"/>
  <c r="AU185" i="1"/>
  <c r="AY184" i="1"/>
  <c r="AX184" i="1"/>
  <c r="AV184" i="1"/>
  <c r="AU184" i="1"/>
  <c r="BB183" i="1"/>
  <c r="BA183" i="1"/>
  <c r="AY183" i="1"/>
  <c r="AX183" i="1"/>
  <c r="AV183" i="1"/>
  <c r="AU183" i="1"/>
  <c r="BB182" i="1"/>
  <c r="BA182" i="1"/>
  <c r="AY182" i="1"/>
  <c r="AX182" i="1"/>
  <c r="AV182" i="1"/>
  <c r="AU182" i="1"/>
  <c r="BB181" i="1"/>
  <c r="BA181" i="1"/>
  <c r="AY181" i="1"/>
  <c r="AX181" i="1"/>
  <c r="AV181" i="1"/>
  <c r="AU181" i="1"/>
  <c r="BB180" i="1"/>
  <c r="BA180" i="1"/>
  <c r="AY180" i="1"/>
  <c r="AX180" i="1"/>
  <c r="AV180" i="1"/>
  <c r="AU180" i="1"/>
  <c r="BB179" i="1"/>
  <c r="BA179" i="1"/>
  <c r="AY179" i="1"/>
  <c r="AX179" i="1"/>
  <c r="AV179" i="1"/>
  <c r="AU179" i="1"/>
  <c r="BB178" i="1"/>
  <c r="BA178" i="1"/>
  <c r="AY178" i="1"/>
  <c r="AX178" i="1"/>
  <c r="AV178" i="1"/>
  <c r="AU178" i="1"/>
  <c r="BB177" i="1"/>
  <c r="BA177" i="1"/>
  <c r="AY177" i="1"/>
  <c r="AX177" i="1"/>
  <c r="AV177" i="1"/>
  <c r="AU177" i="1"/>
  <c r="BB176" i="1"/>
  <c r="BA176" i="1"/>
  <c r="AY176" i="1"/>
  <c r="AX176" i="1"/>
  <c r="AV176" i="1"/>
  <c r="AU176" i="1"/>
  <c r="BB175" i="1"/>
  <c r="BA175" i="1"/>
  <c r="AY175" i="1"/>
  <c r="AX175" i="1"/>
  <c r="AV175" i="1"/>
  <c r="AU175" i="1"/>
  <c r="BB174" i="1"/>
  <c r="BA174" i="1"/>
  <c r="AY174" i="1"/>
  <c r="AX174" i="1"/>
  <c r="AV174" i="1"/>
  <c r="AU174" i="1"/>
  <c r="BB173" i="1"/>
  <c r="BA173" i="1"/>
  <c r="AY173" i="1"/>
  <c r="AX173" i="1"/>
  <c r="AV173" i="1"/>
  <c r="AU173" i="1"/>
  <c r="BB172" i="1"/>
  <c r="BA172" i="1"/>
  <c r="AY172" i="1"/>
  <c r="AX172" i="1"/>
  <c r="AV172" i="1"/>
  <c r="AU172" i="1"/>
  <c r="BB171" i="1"/>
  <c r="BA171" i="1"/>
  <c r="AY171" i="1"/>
  <c r="AX171" i="1"/>
  <c r="AV171" i="1"/>
  <c r="AU171" i="1"/>
  <c r="BB170" i="1"/>
  <c r="BA170" i="1"/>
  <c r="AY170" i="1"/>
  <c r="AX170" i="1"/>
  <c r="AV170" i="1"/>
  <c r="AU170" i="1"/>
  <c r="BB169" i="1"/>
  <c r="BA169" i="1"/>
  <c r="AY169" i="1"/>
  <c r="AX169" i="1"/>
  <c r="AV169" i="1"/>
  <c r="AU169" i="1"/>
  <c r="BB168" i="1"/>
  <c r="BA168" i="1"/>
  <c r="AY168" i="1"/>
  <c r="AX168" i="1"/>
  <c r="AV168" i="1"/>
  <c r="AU168" i="1"/>
  <c r="BB167" i="1"/>
  <c r="BA167" i="1"/>
  <c r="AY167" i="1"/>
  <c r="AX167" i="1"/>
  <c r="AV167" i="1"/>
  <c r="AU167" i="1"/>
  <c r="BB166" i="1"/>
  <c r="BA166" i="1"/>
  <c r="AY166" i="1"/>
  <c r="AX166" i="1"/>
  <c r="AV166" i="1"/>
  <c r="AU166" i="1"/>
  <c r="BB165" i="1"/>
  <c r="BA165" i="1"/>
  <c r="AY165" i="1"/>
  <c r="AX165" i="1"/>
  <c r="AV165" i="1"/>
  <c r="AU165" i="1"/>
  <c r="BB164" i="1"/>
  <c r="BA164" i="1"/>
  <c r="AY164" i="1"/>
  <c r="AX164" i="1"/>
  <c r="AV164" i="1"/>
  <c r="AU164" i="1"/>
  <c r="BB163" i="1"/>
  <c r="BA163" i="1"/>
  <c r="AY163" i="1"/>
  <c r="AX163" i="1"/>
  <c r="AV163" i="1"/>
  <c r="AU163" i="1"/>
  <c r="BB162" i="1"/>
  <c r="BA162" i="1"/>
  <c r="AY162" i="1"/>
  <c r="AX162" i="1"/>
  <c r="AV162" i="1"/>
  <c r="AU162" i="1"/>
  <c r="BB161" i="1"/>
  <c r="BA161" i="1"/>
  <c r="AY161" i="1"/>
  <c r="AX161" i="1"/>
  <c r="AV161" i="1"/>
  <c r="AU161" i="1"/>
  <c r="BB160" i="1"/>
  <c r="BA160" i="1"/>
  <c r="AY160" i="1"/>
  <c r="AX160" i="1"/>
  <c r="AV160" i="1"/>
  <c r="AU160" i="1"/>
  <c r="BB159" i="1"/>
  <c r="BA159" i="1"/>
  <c r="AY159" i="1"/>
  <c r="AX159" i="1"/>
  <c r="AV159" i="1"/>
  <c r="AU159" i="1"/>
  <c r="BB158" i="1"/>
  <c r="BA158" i="1"/>
  <c r="AY158" i="1"/>
  <c r="AX158" i="1"/>
  <c r="AV158" i="1"/>
  <c r="AU158" i="1"/>
  <c r="BB157" i="1"/>
  <c r="BA157" i="1"/>
  <c r="AY157" i="1"/>
  <c r="AX157" i="1"/>
  <c r="AV157" i="1"/>
  <c r="AU157" i="1"/>
  <c r="BB156" i="1"/>
  <c r="BA156" i="1"/>
  <c r="AY156" i="1"/>
  <c r="AX156" i="1"/>
  <c r="AV156" i="1"/>
  <c r="AU156" i="1"/>
  <c r="BB155" i="1"/>
  <c r="BA155" i="1"/>
  <c r="AY155" i="1"/>
  <c r="AX155" i="1"/>
  <c r="AV155" i="1"/>
  <c r="AU155" i="1"/>
  <c r="BB154" i="1"/>
  <c r="BA154" i="1"/>
  <c r="AY154" i="1"/>
  <c r="AX154" i="1"/>
  <c r="AV154" i="1"/>
  <c r="AU154" i="1"/>
  <c r="BB153" i="1"/>
  <c r="BA153" i="1"/>
  <c r="AY153" i="1"/>
  <c r="AX153" i="1"/>
  <c r="AV153" i="1"/>
  <c r="AU153" i="1"/>
  <c r="BB152" i="1"/>
  <c r="BA152" i="1"/>
  <c r="AY152" i="1"/>
  <c r="AX152" i="1"/>
  <c r="AV152" i="1"/>
  <c r="AU152" i="1"/>
  <c r="BB151" i="1"/>
  <c r="BA151" i="1"/>
  <c r="AY151" i="1"/>
  <c r="AX151" i="1"/>
  <c r="AV151" i="1"/>
  <c r="AU151" i="1"/>
  <c r="BB150" i="1"/>
  <c r="BA150" i="1"/>
  <c r="AY150" i="1"/>
  <c r="AX150" i="1"/>
  <c r="AV150" i="1"/>
  <c r="AU150" i="1"/>
  <c r="BB149" i="1"/>
  <c r="BA149" i="1"/>
  <c r="AY149" i="1"/>
  <c r="AX149" i="1"/>
  <c r="AV149" i="1"/>
  <c r="AU149" i="1"/>
  <c r="BB148" i="1"/>
  <c r="BA148" i="1"/>
  <c r="AY148" i="1"/>
  <c r="AX148" i="1"/>
  <c r="AV148" i="1"/>
  <c r="AU148" i="1"/>
  <c r="BB147" i="1"/>
  <c r="BA147" i="1"/>
  <c r="AY147" i="1"/>
  <c r="AX147" i="1"/>
  <c r="AV147" i="1"/>
  <c r="AU147" i="1"/>
  <c r="BB146" i="1"/>
  <c r="BA146" i="1"/>
  <c r="AY146" i="1"/>
  <c r="AX146" i="1"/>
  <c r="AV146" i="1"/>
  <c r="AU146" i="1"/>
  <c r="BB145" i="1"/>
  <c r="BA145" i="1"/>
  <c r="AY145" i="1"/>
  <c r="AX145" i="1"/>
  <c r="AV145" i="1"/>
  <c r="AU145" i="1"/>
  <c r="BB144" i="1"/>
  <c r="BA144" i="1"/>
  <c r="AY144" i="1"/>
  <c r="AX144" i="1"/>
  <c r="AV144" i="1"/>
  <c r="AU144" i="1"/>
  <c r="BB143" i="1"/>
  <c r="BA143" i="1"/>
  <c r="AY143" i="1"/>
  <c r="AX143" i="1"/>
  <c r="AV143" i="1"/>
  <c r="AU143" i="1"/>
  <c r="BB142" i="1"/>
  <c r="BA142" i="1"/>
  <c r="AY142" i="1"/>
  <c r="AX142" i="1"/>
  <c r="AV142" i="1"/>
  <c r="AU142" i="1"/>
  <c r="BB141" i="1"/>
  <c r="BA141" i="1"/>
  <c r="AY141" i="1"/>
  <c r="AX141" i="1"/>
  <c r="AV141" i="1"/>
  <c r="AU141" i="1"/>
  <c r="AR141" i="1"/>
  <c r="AQ141" i="1"/>
  <c r="AO141" i="1"/>
  <c r="AN141" i="1"/>
  <c r="AK141" i="1"/>
  <c r="AJ141" i="1"/>
  <c r="BB140" i="1"/>
  <c r="BA140" i="1"/>
  <c r="AY140" i="1"/>
  <c r="AX140" i="1"/>
  <c r="AV140" i="1"/>
  <c r="AU140" i="1"/>
  <c r="AR140" i="1"/>
  <c r="AQ140" i="1"/>
  <c r="AO140" i="1"/>
  <c r="AN140" i="1"/>
  <c r="AK140" i="1"/>
  <c r="AJ140" i="1"/>
  <c r="BB139" i="1"/>
  <c r="BA139" i="1"/>
  <c r="AY139" i="1"/>
  <c r="AX139" i="1"/>
  <c r="AV139" i="1"/>
  <c r="AU139" i="1"/>
  <c r="AR139" i="1"/>
  <c r="AQ139" i="1"/>
  <c r="AO139" i="1"/>
  <c r="AN139" i="1"/>
  <c r="AK139" i="1"/>
  <c r="AJ139" i="1"/>
  <c r="BB138" i="1"/>
  <c r="BA138" i="1"/>
  <c r="AY138" i="1"/>
  <c r="AX138" i="1"/>
  <c r="AV138" i="1"/>
  <c r="AU138" i="1"/>
  <c r="AR138" i="1"/>
  <c r="AQ138" i="1"/>
  <c r="AO138" i="1"/>
  <c r="AN138" i="1"/>
  <c r="AK138" i="1"/>
  <c r="AJ138" i="1"/>
  <c r="BB137" i="1"/>
  <c r="BA137" i="1"/>
  <c r="AY137" i="1"/>
  <c r="AX137" i="1"/>
  <c r="AV137" i="1"/>
  <c r="AU137" i="1"/>
  <c r="AR137" i="1"/>
  <c r="AQ137" i="1"/>
  <c r="AO137" i="1"/>
  <c r="AN137" i="1"/>
  <c r="AK137" i="1"/>
  <c r="AJ137" i="1"/>
  <c r="BB136" i="1"/>
  <c r="BA136" i="1"/>
  <c r="AY136" i="1"/>
  <c r="AX136" i="1"/>
  <c r="AV136" i="1"/>
  <c r="AU136" i="1"/>
  <c r="AR136" i="1"/>
  <c r="AQ136" i="1"/>
  <c r="AO136" i="1"/>
  <c r="AN136" i="1"/>
  <c r="AK136" i="1"/>
  <c r="AJ136" i="1"/>
  <c r="BB135" i="1"/>
  <c r="BA135" i="1"/>
  <c r="AY135" i="1"/>
  <c r="AX135" i="1"/>
  <c r="AV135" i="1"/>
  <c r="AU135" i="1"/>
  <c r="AR135" i="1"/>
  <c r="AQ135" i="1"/>
  <c r="AO135" i="1"/>
  <c r="AN135" i="1"/>
  <c r="AK135" i="1"/>
  <c r="AJ135" i="1"/>
  <c r="BB134" i="1"/>
  <c r="BA134" i="1"/>
  <c r="AY134" i="1"/>
  <c r="AX134" i="1"/>
  <c r="AV134" i="1"/>
  <c r="AU134" i="1"/>
  <c r="AR134" i="1"/>
  <c r="AQ134" i="1"/>
  <c r="AO134" i="1"/>
  <c r="AN134" i="1"/>
  <c r="AK134" i="1"/>
  <c r="AJ134" i="1"/>
  <c r="BB133" i="1"/>
  <c r="BA133" i="1"/>
  <c r="AY133" i="1"/>
  <c r="AX133" i="1"/>
  <c r="AV133" i="1"/>
  <c r="AU133" i="1"/>
  <c r="AR133" i="1"/>
  <c r="AQ133" i="1"/>
  <c r="AO133" i="1"/>
  <c r="AN133" i="1"/>
  <c r="AK133" i="1"/>
  <c r="AJ133" i="1"/>
  <c r="BB132" i="1"/>
  <c r="BA132" i="1"/>
  <c r="AY132" i="1"/>
  <c r="AX132" i="1"/>
  <c r="AV132" i="1"/>
  <c r="AU132" i="1"/>
  <c r="AR132" i="1"/>
  <c r="AQ132" i="1"/>
  <c r="AO132" i="1"/>
  <c r="AN132" i="1"/>
  <c r="AK132" i="1"/>
  <c r="AJ132" i="1"/>
  <c r="BB131" i="1"/>
  <c r="BA131" i="1"/>
  <c r="AY131" i="1"/>
  <c r="AX131" i="1"/>
  <c r="AV131" i="1"/>
  <c r="AU131" i="1"/>
  <c r="AR131" i="1"/>
  <c r="AQ131" i="1"/>
  <c r="AO131" i="1"/>
  <c r="AN131" i="1"/>
  <c r="AK131" i="1"/>
  <c r="AJ131" i="1"/>
  <c r="BB130" i="1"/>
  <c r="BA130" i="1"/>
  <c r="AY130" i="1"/>
  <c r="AX130" i="1"/>
  <c r="AV130" i="1"/>
  <c r="AU130" i="1"/>
  <c r="AR130" i="1"/>
  <c r="AQ130" i="1"/>
  <c r="AO130" i="1"/>
  <c r="AN130" i="1"/>
  <c r="AK130" i="1"/>
  <c r="AJ130" i="1"/>
  <c r="BB129" i="1"/>
  <c r="BA129" i="1"/>
  <c r="AY129" i="1"/>
  <c r="AX129" i="1"/>
  <c r="AV129" i="1"/>
  <c r="AU129" i="1"/>
  <c r="AR129" i="1"/>
  <c r="AQ129" i="1"/>
  <c r="AO129" i="1"/>
  <c r="AN129" i="1"/>
  <c r="AK129" i="1"/>
  <c r="AJ129" i="1"/>
  <c r="BB128" i="1"/>
  <c r="BA128" i="1"/>
  <c r="AY128" i="1"/>
  <c r="AX128" i="1"/>
  <c r="AV128" i="1"/>
  <c r="AU128" i="1"/>
  <c r="AR128" i="1"/>
  <c r="AQ128" i="1"/>
  <c r="AO128" i="1"/>
  <c r="AN128" i="1"/>
  <c r="AK128" i="1"/>
  <c r="AJ128" i="1"/>
  <c r="BB127" i="1"/>
  <c r="BA127" i="1"/>
  <c r="AY127" i="1"/>
  <c r="AX127" i="1"/>
  <c r="AV127" i="1"/>
  <c r="AU127" i="1"/>
  <c r="AR127" i="1"/>
  <c r="AQ127" i="1"/>
  <c r="AO127" i="1"/>
  <c r="AN127" i="1"/>
  <c r="AK127" i="1"/>
  <c r="AJ127" i="1"/>
  <c r="BB126" i="1"/>
  <c r="BA126" i="1"/>
  <c r="AY126" i="1"/>
  <c r="AX126" i="1"/>
  <c r="AV126" i="1"/>
  <c r="AU126" i="1"/>
  <c r="AR126" i="1"/>
  <c r="AQ126" i="1"/>
  <c r="AO126" i="1"/>
  <c r="AN126" i="1"/>
  <c r="AK126" i="1"/>
  <c r="AJ126" i="1"/>
  <c r="BB125" i="1"/>
  <c r="BA125" i="1"/>
  <c r="AY125" i="1"/>
  <c r="AX125" i="1"/>
  <c r="AV125" i="1"/>
  <c r="AU125" i="1"/>
  <c r="AR125" i="1"/>
  <c r="AQ125" i="1"/>
  <c r="AO125" i="1"/>
  <c r="AN125" i="1"/>
  <c r="AK125" i="1"/>
  <c r="AJ125" i="1"/>
  <c r="BB124" i="1"/>
  <c r="BA124" i="1"/>
  <c r="AY124" i="1"/>
  <c r="AX124" i="1"/>
  <c r="AV124" i="1"/>
  <c r="AU124" i="1"/>
  <c r="AR124" i="1"/>
  <c r="AQ124" i="1"/>
  <c r="AO124" i="1"/>
  <c r="AN124" i="1"/>
  <c r="AK124" i="1"/>
  <c r="AJ124" i="1"/>
  <c r="BB123" i="1"/>
  <c r="BA123" i="1"/>
  <c r="AY123" i="1"/>
  <c r="AX123" i="1"/>
  <c r="AV123" i="1"/>
  <c r="AU123" i="1"/>
  <c r="AR123" i="1"/>
  <c r="AQ123" i="1"/>
  <c r="AO123" i="1"/>
  <c r="AN123" i="1"/>
  <c r="AK123" i="1"/>
  <c r="AJ123" i="1"/>
  <c r="BB122" i="1"/>
  <c r="BA122" i="1"/>
  <c r="AY122" i="1"/>
  <c r="AX122" i="1"/>
  <c r="AV122" i="1"/>
  <c r="AU122" i="1"/>
  <c r="AR122" i="1"/>
  <c r="AQ122" i="1"/>
  <c r="AO122" i="1"/>
  <c r="AN122" i="1"/>
  <c r="AK122" i="1"/>
  <c r="AJ122" i="1"/>
  <c r="BB121" i="1"/>
  <c r="BA121" i="1"/>
  <c r="AY121" i="1"/>
  <c r="AX121" i="1"/>
  <c r="AV121" i="1"/>
  <c r="AU121" i="1"/>
  <c r="AR121" i="1"/>
  <c r="AQ121" i="1"/>
  <c r="AO121" i="1"/>
  <c r="AN121" i="1"/>
  <c r="AK121" i="1"/>
  <c r="AJ121" i="1"/>
  <c r="BB120" i="1"/>
  <c r="BA120" i="1"/>
  <c r="AY120" i="1"/>
  <c r="AX120" i="1"/>
  <c r="AV120" i="1"/>
  <c r="AU120" i="1"/>
  <c r="AR120" i="1"/>
  <c r="AQ120" i="1"/>
  <c r="AO120" i="1"/>
  <c r="AN120" i="1"/>
  <c r="AK120" i="1"/>
  <c r="AJ120" i="1"/>
  <c r="BB119" i="1"/>
  <c r="BA119" i="1"/>
  <c r="AY119" i="1"/>
  <c r="AX119" i="1"/>
  <c r="AV119" i="1"/>
  <c r="AU119" i="1"/>
  <c r="AR119" i="1"/>
  <c r="AQ119" i="1"/>
  <c r="AO119" i="1"/>
  <c r="AN119" i="1"/>
  <c r="AK119" i="1"/>
  <c r="AJ119" i="1"/>
  <c r="BB118" i="1"/>
  <c r="BA118" i="1"/>
  <c r="AY118" i="1"/>
  <c r="AX118" i="1"/>
  <c r="AV118" i="1"/>
  <c r="AU118" i="1"/>
  <c r="AR118" i="1"/>
  <c r="AQ118" i="1"/>
  <c r="AO118" i="1"/>
  <c r="AN118" i="1"/>
  <c r="AK118" i="1"/>
  <c r="AJ118" i="1"/>
  <c r="BB117" i="1"/>
  <c r="BA117" i="1"/>
  <c r="AY117" i="1"/>
  <c r="AX117" i="1"/>
  <c r="AV117" i="1"/>
  <c r="AU117" i="1"/>
  <c r="AR117" i="1"/>
  <c r="AQ117" i="1"/>
  <c r="AO117" i="1"/>
  <c r="AN117" i="1"/>
  <c r="AK117" i="1"/>
  <c r="AJ117" i="1"/>
  <c r="BB116" i="1"/>
  <c r="BA116" i="1"/>
  <c r="AY116" i="1"/>
  <c r="AX116" i="1"/>
  <c r="AV116" i="1"/>
  <c r="AU116" i="1"/>
  <c r="AR116" i="1"/>
  <c r="AQ116" i="1"/>
  <c r="AO116" i="1"/>
  <c r="AN116" i="1"/>
  <c r="AK116" i="1"/>
  <c r="AJ116" i="1"/>
  <c r="BB115" i="1"/>
  <c r="BA115" i="1"/>
  <c r="AY115" i="1"/>
  <c r="AX115" i="1"/>
  <c r="AV115" i="1"/>
  <c r="AU115" i="1"/>
  <c r="AR115" i="1"/>
  <c r="AQ115" i="1"/>
  <c r="AO115" i="1"/>
  <c r="AN115" i="1"/>
  <c r="AK115" i="1"/>
  <c r="AJ115" i="1"/>
  <c r="BB114" i="1"/>
  <c r="BA114" i="1"/>
  <c r="AY114" i="1"/>
  <c r="AX114" i="1"/>
  <c r="AV114" i="1"/>
  <c r="AU114" i="1"/>
  <c r="AR114" i="1"/>
  <c r="AQ114" i="1"/>
  <c r="AO114" i="1"/>
  <c r="AN114" i="1"/>
  <c r="AK114" i="1"/>
  <c r="AJ114" i="1"/>
  <c r="BB113" i="1"/>
  <c r="BA113" i="1"/>
  <c r="AY113" i="1"/>
  <c r="AX113" i="1"/>
  <c r="AV113" i="1"/>
  <c r="AU113" i="1"/>
  <c r="AR113" i="1"/>
  <c r="AQ113" i="1"/>
  <c r="AO113" i="1"/>
  <c r="AN113" i="1"/>
  <c r="AK113" i="1"/>
  <c r="AJ113" i="1"/>
  <c r="BB112" i="1"/>
  <c r="BA112" i="1"/>
  <c r="AY112" i="1"/>
  <c r="AX112" i="1"/>
  <c r="AV112" i="1"/>
  <c r="AU112" i="1"/>
  <c r="AR112" i="1"/>
  <c r="AQ112" i="1"/>
  <c r="AO112" i="1"/>
  <c r="AN112" i="1"/>
  <c r="AK112" i="1"/>
  <c r="AJ112" i="1"/>
  <c r="BB111" i="1"/>
  <c r="BA111" i="1"/>
  <c r="AY111" i="1"/>
  <c r="AX111" i="1"/>
  <c r="AV111" i="1"/>
  <c r="AU111" i="1"/>
  <c r="AR111" i="1"/>
  <c r="AQ111" i="1"/>
  <c r="AO111" i="1"/>
  <c r="AN111" i="1"/>
  <c r="AK111" i="1"/>
  <c r="AJ111" i="1"/>
  <c r="BB110" i="1"/>
  <c r="BA110" i="1"/>
  <c r="AY110" i="1"/>
  <c r="AX110" i="1"/>
  <c r="AV110" i="1"/>
  <c r="AU110" i="1"/>
  <c r="AR110" i="1"/>
  <c r="AQ110" i="1"/>
  <c r="AO110" i="1"/>
  <c r="AN110" i="1"/>
  <c r="AK110" i="1"/>
  <c r="AJ110" i="1"/>
  <c r="BB109" i="1"/>
  <c r="BA109" i="1"/>
  <c r="AY109" i="1"/>
  <c r="AX109" i="1"/>
  <c r="AV109" i="1"/>
  <c r="AU109" i="1"/>
  <c r="AR109" i="1"/>
  <c r="AQ109" i="1"/>
  <c r="AO109" i="1"/>
  <c r="AN109" i="1"/>
  <c r="AK109" i="1"/>
  <c r="AJ109" i="1"/>
  <c r="BB108" i="1"/>
  <c r="BA108" i="1"/>
  <c r="AY108" i="1"/>
  <c r="AX108" i="1"/>
  <c r="AV108" i="1"/>
  <c r="AU108" i="1"/>
  <c r="AR108" i="1"/>
  <c r="AQ108" i="1"/>
  <c r="AO108" i="1"/>
  <c r="AN108" i="1"/>
  <c r="AK108" i="1"/>
  <c r="AJ108" i="1"/>
  <c r="BB107" i="1"/>
  <c r="BA107" i="1"/>
  <c r="AY107" i="1"/>
  <c r="AX107" i="1"/>
  <c r="AV107" i="1"/>
  <c r="AU107" i="1"/>
  <c r="AR107" i="1"/>
  <c r="AQ107" i="1"/>
  <c r="AO107" i="1"/>
  <c r="AN107" i="1"/>
  <c r="AK107" i="1"/>
  <c r="AJ107" i="1"/>
  <c r="BB106" i="1"/>
  <c r="BA106" i="1"/>
  <c r="AY106" i="1"/>
  <c r="AX106" i="1"/>
  <c r="AV106" i="1"/>
  <c r="AU106" i="1"/>
  <c r="AR106" i="1"/>
  <c r="AQ106" i="1"/>
  <c r="AO106" i="1"/>
  <c r="AN106" i="1"/>
  <c r="AK106" i="1"/>
  <c r="AJ106" i="1"/>
  <c r="BB105" i="1"/>
  <c r="BA105" i="1"/>
  <c r="AY105" i="1"/>
  <c r="AX105" i="1"/>
  <c r="AV105" i="1"/>
  <c r="AU105" i="1"/>
  <c r="AR105" i="1"/>
  <c r="AQ105" i="1"/>
  <c r="AO105" i="1"/>
  <c r="AN105" i="1"/>
  <c r="AK105" i="1"/>
  <c r="AJ105" i="1"/>
  <c r="BB104" i="1"/>
  <c r="BA104" i="1"/>
  <c r="AY104" i="1"/>
  <c r="AX104" i="1"/>
  <c r="AV104" i="1"/>
  <c r="AU104" i="1"/>
  <c r="AR104" i="1"/>
  <c r="AQ104" i="1"/>
  <c r="AO104" i="1"/>
  <c r="AN104" i="1"/>
  <c r="AK104" i="1"/>
  <c r="AJ104" i="1"/>
  <c r="BB103" i="1"/>
  <c r="BA103" i="1"/>
  <c r="AY103" i="1"/>
  <c r="AX103" i="1"/>
  <c r="AV103" i="1"/>
  <c r="AU103" i="1"/>
  <c r="AR103" i="1"/>
  <c r="AQ103" i="1"/>
  <c r="AO103" i="1"/>
  <c r="AN103" i="1"/>
  <c r="AK103" i="1"/>
  <c r="AJ103" i="1"/>
  <c r="BB102" i="1"/>
  <c r="BA102" i="1"/>
  <c r="AY102" i="1"/>
  <c r="AX102" i="1"/>
  <c r="AV102" i="1"/>
  <c r="AU102" i="1"/>
  <c r="AR102" i="1"/>
  <c r="AQ102" i="1"/>
  <c r="AO102" i="1"/>
  <c r="AN102" i="1"/>
  <c r="AK102" i="1"/>
  <c r="AJ102" i="1"/>
  <c r="BB101" i="1"/>
  <c r="BA101" i="1"/>
  <c r="AY101" i="1"/>
  <c r="AX101" i="1"/>
  <c r="AV101" i="1"/>
  <c r="AU101" i="1"/>
  <c r="AR101" i="1"/>
  <c r="AQ101" i="1"/>
  <c r="AO101" i="1"/>
  <c r="AN101" i="1"/>
  <c r="AK101" i="1"/>
  <c r="AJ101" i="1"/>
  <c r="BB100" i="1"/>
  <c r="BA100" i="1"/>
  <c r="AY100" i="1"/>
  <c r="AX100" i="1"/>
  <c r="AV100" i="1"/>
  <c r="AU100" i="1"/>
  <c r="AR100" i="1"/>
  <c r="AQ100" i="1"/>
  <c r="AO100" i="1"/>
  <c r="AN100" i="1"/>
  <c r="AK100" i="1"/>
  <c r="AJ100" i="1"/>
  <c r="BB99" i="1"/>
  <c r="BA99" i="1"/>
  <c r="AY99" i="1"/>
  <c r="AX99" i="1"/>
  <c r="AV99" i="1"/>
  <c r="AU99" i="1"/>
  <c r="AR99" i="1"/>
  <c r="AQ99" i="1"/>
  <c r="AO99" i="1"/>
  <c r="AN99" i="1"/>
  <c r="AK99" i="1"/>
  <c r="AJ99" i="1"/>
  <c r="BB98" i="1"/>
  <c r="BA98" i="1"/>
  <c r="AY98" i="1"/>
  <c r="AX98" i="1"/>
  <c r="AV98" i="1"/>
  <c r="AU98" i="1"/>
  <c r="AR98" i="1"/>
  <c r="AQ98" i="1"/>
  <c r="AO98" i="1"/>
  <c r="AN98" i="1"/>
  <c r="AK98" i="1"/>
  <c r="AJ98" i="1"/>
  <c r="BB97" i="1"/>
  <c r="BA97" i="1"/>
  <c r="AY97" i="1"/>
  <c r="AX97" i="1"/>
  <c r="AV97" i="1"/>
  <c r="AU97" i="1"/>
  <c r="AR97" i="1"/>
  <c r="AQ97" i="1"/>
  <c r="AO97" i="1"/>
  <c r="AN97" i="1"/>
  <c r="AK97" i="1"/>
  <c r="AJ97" i="1"/>
  <c r="BB96" i="1"/>
  <c r="BA96" i="1"/>
  <c r="AY96" i="1"/>
  <c r="AX96" i="1"/>
  <c r="AV96" i="1"/>
  <c r="AU96" i="1"/>
  <c r="AR96" i="1"/>
  <c r="AQ96" i="1"/>
  <c r="AO96" i="1"/>
  <c r="AN96" i="1"/>
  <c r="AK96" i="1"/>
  <c r="AJ96" i="1"/>
  <c r="BB95" i="1"/>
  <c r="BA95" i="1"/>
  <c r="AY95" i="1"/>
  <c r="AX95" i="1"/>
  <c r="AV95" i="1"/>
  <c r="AU95" i="1"/>
  <c r="AR95" i="1"/>
  <c r="AQ95" i="1"/>
  <c r="AO95" i="1"/>
  <c r="AN95" i="1"/>
  <c r="AK95" i="1"/>
  <c r="AJ95" i="1"/>
  <c r="BB94" i="1"/>
  <c r="BA94" i="1"/>
  <c r="AY94" i="1"/>
  <c r="AX94" i="1"/>
  <c r="AV94" i="1"/>
  <c r="AU94" i="1"/>
  <c r="AR94" i="1"/>
  <c r="AQ94" i="1"/>
  <c r="AO94" i="1"/>
  <c r="AN94" i="1"/>
  <c r="AK94" i="1"/>
  <c r="AJ94" i="1"/>
  <c r="BB93" i="1"/>
  <c r="BA93" i="1"/>
  <c r="AY93" i="1"/>
  <c r="AX93" i="1"/>
  <c r="AV93" i="1"/>
  <c r="AU93" i="1"/>
  <c r="AR93" i="1"/>
  <c r="AQ93" i="1"/>
  <c r="AO93" i="1"/>
  <c r="AN93" i="1"/>
  <c r="AK93" i="1"/>
  <c r="AJ93" i="1"/>
  <c r="BB92" i="1"/>
  <c r="BA92" i="1"/>
  <c r="AY92" i="1"/>
  <c r="AX92" i="1"/>
  <c r="AV92" i="1"/>
  <c r="AU92" i="1"/>
  <c r="AR92" i="1"/>
  <c r="AQ92" i="1"/>
  <c r="AO92" i="1"/>
  <c r="AN92" i="1"/>
  <c r="AK92" i="1"/>
  <c r="AJ92" i="1"/>
  <c r="BB91" i="1"/>
  <c r="BA91" i="1"/>
  <c r="AY91" i="1"/>
  <c r="AX91" i="1"/>
  <c r="AV91" i="1"/>
  <c r="AU91" i="1"/>
  <c r="AR91" i="1"/>
  <c r="AQ91" i="1"/>
  <c r="AO91" i="1"/>
  <c r="AN91" i="1"/>
  <c r="AK91" i="1"/>
  <c r="AJ91" i="1"/>
  <c r="BB90" i="1"/>
  <c r="BA90" i="1"/>
  <c r="AY90" i="1"/>
  <c r="AX90" i="1"/>
  <c r="AV90" i="1"/>
  <c r="AU90" i="1"/>
  <c r="AR90" i="1"/>
  <c r="AQ90" i="1"/>
  <c r="AO90" i="1"/>
  <c r="AN90" i="1"/>
  <c r="AK90" i="1"/>
  <c r="AJ90" i="1"/>
  <c r="BB89" i="1"/>
  <c r="BA89" i="1"/>
  <c r="AY89" i="1"/>
  <c r="AX89" i="1"/>
  <c r="AV89" i="1"/>
  <c r="AU89" i="1"/>
  <c r="AR89" i="1"/>
  <c r="AQ89" i="1"/>
  <c r="AO89" i="1"/>
  <c r="AN89" i="1"/>
  <c r="AK89" i="1"/>
  <c r="AJ89" i="1"/>
  <c r="BB88" i="1"/>
  <c r="BA88" i="1"/>
  <c r="AY88" i="1"/>
  <c r="AX88" i="1"/>
  <c r="AV88" i="1"/>
  <c r="AU88" i="1"/>
  <c r="AR88" i="1"/>
  <c r="AQ88" i="1"/>
  <c r="AO88" i="1"/>
  <c r="AN88" i="1"/>
  <c r="AK88" i="1"/>
  <c r="AJ88" i="1"/>
  <c r="BB87" i="1"/>
  <c r="BA87" i="1"/>
  <c r="AY87" i="1"/>
  <c r="AX87" i="1"/>
  <c r="AV87" i="1"/>
  <c r="AU87" i="1"/>
  <c r="AR87" i="1"/>
  <c r="AQ87" i="1"/>
  <c r="AO87" i="1"/>
  <c r="AN87" i="1"/>
  <c r="AK87" i="1"/>
  <c r="AJ87" i="1"/>
  <c r="BB86" i="1"/>
  <c r="BA86" i="1"/>
  <c r="AY86" i="1"/>
  <c r="AX86" i="1"/>
  <c r="AV86" i="1"/>
  <c r="AU86" i="1"/>
  <c r="AR86" i="1"/>
  <c r="AQ86" i="1"/>
  <c r="AO86" i="1"/>
  <c r="AN86" i="1"/>
  <c r="AK86" i="1"/>
  <c r="AJ86" i="1"/>
  <c r="BB85" i="1"/>
  <c r="BA85" i="1"/>
  <c r="AY85" i="1"/>
  <c r="AX85" i="1"/>
  <c r="AV85" i="1"/>
  <c r="AU85" i="1"/>
  <c r="AR85" i="1"/>
  <c r="AQ85" i="1"/>
  <c r="AO85" i="1"/>
  <c r="AN85" i="1"/>
  <c r="AK85" i="1"/>
  <c r="AJ85" i="1"/>
  <c r="BB84" i="1"/>
  <c r="BA84" i="1"/>
  <c r="AY84" i="1"/>
  <c r="AX84" i="1"/>
  <c r="AV84" i="1"/>
  <c r="AU84" i="1"/>
  <c r="AR84" i="1"/>
  <c r="AQ84" i="1"/>
  <c r="AO84" i="1"/>
  <c r="AN84" i="1"/>
  <c r="AK84" i="1"/>
  <c r="AJ84" i="1"/>
  <c r="BB83" i="1"/>
  <c r="BA83" i="1"/>
  <c r="AY83" i="1"/>
  <c r="AX83" i="1"/>
  <c r="AV83" i="1"/>
  <c r="AU83" i="1"/>
  <c r="AR83" i="1"/>
  <c r="AQ83" i="1"/>
  <c r="AO83" i="1"/>
  <c r="AN83" i="1"/>
  <c r="AK83" i="1"/>
  <c r="AJ83" i="1"/>
  <c r="BB82" i="1"/>
  <c r="BA82" i="1"/>
  <c r="AY82" i="1"/>
  <c r="AX82" i="1"/>
  <c r="AV82" i="1"/>
  <c r="AU82" i="1"/>
  <c r="AR82" i="1"/>
  <c r="AQ82" i="1"/>
  <c r="AO82" i="1"/>
  <c r="AN82" i="1"/>
  <c r="AK82" i="1"/>
  <c r="AJ82" i="1"/>
  <c r="BB81" i="1"/>
  <c r="BA81" i="1"/>
  <c r="AY81" i="1"/>
  <c r="AX81" i="1"/>
  <c r="AV81" i="1"/>
  <c r="AU81" i="1"/>
  <c r="AR81" i="1"/>
  <c r="AQ81" i="1"/>
  <c r="AO81" i="1"/>
  <c r="AN81" i="1"/>
  <c r="AK81" i="1"/>
  <c r="AJ81" i="1"/>
  <c r="BB80" i="1"/>
  <c r="BA80" i="1"/>
  <c r="AY80" i="1"/>
  <c r="AX80" i="1"/>
  <c r="AV80" i="1"/>
  <c r="AU80" i="1"/>
  <c r="AR80" i="1"/>
  <c r="AQ80" i="1"/>
  <c r="AO80" i="1"/>
  <c r="AN80" i="1"/>
  <c r="AK80" i="1"/>
  <c r="AJ80" i="1"/>
  <c r="BB79" i="1"/>
  <c r="BA79" i="1"/>
  <c r="AY79" i="1"/>
  <c r="AX79" i="1"/>
  <c r="AV79" i="1"/>
  <c r="AU79" i="1"/>
  <c r="AR79" i="1"/>
  <c r="AQ79" i="1"/>
  <c r="AO79" i="1"/>
  <c r="AN79" i="1"/>
  <c r="AK79" i="1"/>
  <c r="AJ79" i="1"/>
  <c r="BB78" i="1"/>
  <c r="BA78" i="1"/>
  <c r="AY78" i="1"/>
  <c r="AX78" i="1"/>
  <c r="AV78" i="1"/>
  <c r="AU78" i="1"/>
  <c r="AR78" i="1"/>
  <c r="AQ78" i="1"/>
  <c r="AO78" i="1"/>
  <c r="AN78" i="1"/>
  <c r="AK78" i="1"/>
  <c r="AJ78" i="1"/>
  <c r="BB77" i="1"/>
  <c r="BA77" i="1"/>
  <c r="AY77" i="1"/>
  <c r="AX77" i="1"/>
  <c r="AV77" i="1"/>
  <c r="AU77" i="1"/>
  <c r="AR77" i="1"/>
  <c r="AQ77" i="1"/>
  <c r="AO77" i="1"/>
  <c r="AN77" i="1"/>
  <c r="AK77" i="1"/>
  <c r="AJ77" i="1"/>
  <c r="BB76" i="1"/>
  <c r="BA76" i="1"/>
  <c r="AY76" i="1"/>
  <c r="AX76" i="1"/>
  <c r="AV76" i="1"/>
  <c r="AU76" i="1"/>
  <c r="AR76" i="1"/>
  <c r="AQ76" i="1"/>
  <c r="AO76" i="1"/>
  <c r="AN76" i="1"/>
  <c r="AK76" i="1"/>
  <c r="AJ76" i="1"/>
  <c r="BB75" i="1"/>
  <c r="BA75" i="1"/>
  <c r="AY75" i="1"/>
  <c r="AX75" i="1"/>
  <c r="AV75" i="1"/>
  <c r="AU75" i="1"/>
  <c r="AR75" i="1"/>
  <c r="AQ75" i="1"/>
  <c r="AO75" i="1"/>
  <c r="AN75" i="1"/>
  <c r="AK75" i="1"/>
  <c r="AJ75" i="1"/>
  <c r="BB74" i="1"/>
  <c r="BA74" i="1"/>
  <c r="AY74" i="1"/>
  <c r="AX74" i="1"/>
  <c r="AV74" i="1"/>
  <c r="AU74" i="1"/>
  <c r="AR74" i="1"/>
  <c r="AQ74" i="1"/>
  <c r="AO74" i="1"/>
  <c r="AN74" i="1"/>
  <c r="AK74" i="1"/>
  <c r="AJ74" i="1"/>
  <c r="BB73" i="1"/>
  <c r="BA73" i="1"/>
  <c r="AY73" i="1"/>
  <c r="AX73" i="1"/>
  <c r="AV73" i="1"/>
  <c r="AU73" i="1"/>
  <c r="AR73" i="1"/>
  <c r="AQ73" i="1"/>
  <c r="AO73" i="1"/>
  <c r="AN73" i="1"/>
  <c r="AK73" i="1"/>
  <c r="AJ73" i="1"/>
  <c r="BB72" i="1"/>
  <c r="BA72" i="1"/>
  <c r="AY72" i="1"/>
  <c r="AX72" i="1"/>
  <c r="AV72" i="1"/>
  <c r="AU72" i="1"/>
  <c r="AR72" i="1"/>
  <c r="AQ72" i="1"/>
  <c r="AO72" i="1"/>
  <c r="AN72" i="1"/>
  <c r="AK72" i="1"/>
  <c r="AJ72" i="1"/>
  <c r="BB71" i="1"/>
  <c r="BA71" i="1"/>
  <c r="AY71" i="1"/>
  <c r="AX71" i="1"/>
  <c r="AV71" i="1"/>
  <c r="AU71" i="1"/>
  <c r="AR71" i="1"/>
  <c r="AQ71" i="1"/>
  <c r="AO71" i="1"/>
  <c r="AN71" i="1"/>
  <c r="AK71" i="1"/>
  <c r="AJ71" i="1"/>
  <c r="BB70" i="1"/>
  <c r="BA70" i="1"/>
  <c r="AY70" i="1"/>
  <c r="AX70" i="1"/>
  <c r="AV70" i="1"/>
  <c r="AU70" i="1"/>
  <c r="AR70" i="1"/>
  <c r="AQ70" i="1"/>
  <c r="AO70" i="1"/>
  <c r="AN70" i="1"/>
  <c r="AK70" i="1"/>
  <c r="AJ70" i="1"/>
  <c r="BB69" i="1"/>
  <c r="BA69" i="1"/>
  <c r="AY69" i="1"/>
  <c r="AX69" i="1"/>
  <c r="AV69" i="1"/>
  <c r="AU69" i="1"/>
  <c r="AR69" i="1"/>
  <c r="AQ69" i="1"/>
  <c r="AO69" i="1"/>
  <c r="AN69" i="1"/>
  <c r="AK69" i="1"/>
  <c r="AJ69" i="1"/>
  <c r="BB68" i="1"/>
  <c r="BA68" i="1"/>
  <c r="AY68" i="1"/>
  <c r="AX68" i="1"/>
  <c r="AV68" i="1"/>
  <c r="AU68" i="1"/>
  <c r="AR68" i="1"/>
  <c r="AQ68" i="1"/>
  <c r="AO68" i="1"/>
  <c r="AN68" i="1"/>
  <c r="AK68" i="1"/>
  <c r="AJ68" i="1"/>
  <c r="BB67" i="1"/>
  <c r="BA67" i="1"/>
  <c r="AY67" i="1"/>
  <c r="AX67" i="1"/>
  <c r="AV67" i="1"/>
  <c r="AU67" i="1"/>
  <c r="AR67" i="1"/>
  <c r="AQ67" i="1"/>
  <c r="AO67" i="1"/>
  <c r="AN67" i="1"/>
  <c r="AK67" i="1"/>
  <c r="AJ67" i="1"/>
  <c r="BB66" i="1"/>
  <c r="BA66" i="1"/>
  <c r="AY66" i="1"/>
  <c r="AX66" i="1"/>
  <c r="AV66" i="1"/>
  <c r="AU66" i="1"/>
  <c r="AR66" i="1"/>
  <c r="AQ66" i="1"/>
  <c r="AO66" i="1"/>
  <c r="AN66" i="1"/>
  <c r="AK66" i="1"/>
  <c r="AJ66" i="1"/>
  <c r="BB65" i="1"/>
  <c r="BA65" i="1"/>
  <c r="AY65" i="1"/>
  <c r="AX65" i="1"/>
  <c r="AV65" i="1"/>
  <c r="AU65" i="1"/>
  <c r="AR65" i="1"/>
  <c r="AQ65" i="1"/>
  <c r="AO65" i="1"/>
  <c r="AN65" i="1"/>
  <c r="AK65" i="1"/>
  <c r="AJ65" i="1"/>
  <c r="BB64" i="1"/>
  <c r="BA64" i="1"/>
  <c r="AY64" i="1"/>
  <c r="AX64" i="1"/>
  <c r="AV64" i="1"/>
  <c r="AU64" i="1"/>
  <c r="AR64" i="1"/>
  <c r="AQ64" i="1"/>
  <c r="AO64" i="1"/>
  <c r="AN64" i="1"/>
  <c r="AK64" i="1"/>
  <c r="AJ64" i="1"/>
  <c r="BB63" i="1"/>
  <c r="BA63" i="1"/>
  <c r="AY63" i="1"/>
  <c r="AX63" i="1"/>
  <c r="AV63" i="1"/>
  <c r="AU63" i="1"/>
  <c r="AR63" i="1"/>
  <c r="AQ63" i="1"/>
  <c r="AO63" i="1"/>
  <c r="AN63" i="1"/>
  <c r="AK63" i="1"/>
  <c r="AJ63" i="1"/>
  <c r="BB62" i="1"/>
  <c r="BA62" i="1"/>
  <c r="AY62" i="1"/>
  <c r="AX62" i="1"/>
  <c r="AV62" i="1"/>
  <c r="AU62" i="1"/>
  <c r="AR62" i="1"/>
  <c r="AQ62" i="1"/>
  <c r="AO62" i="1"/>
  <c r="AN62" i="1"/>
  <c r="AK62" i="1"/>
  <c r="AJ62" i="1"/>
  <c r="BB61" i="1"/>
  <c r="BA61" i="1"/>
  <c r="AY61" i="1"/>
  <c r="AX61" i="1"/>
  <c r="AV61" i="1"/>
  <c r="AU61" i="1"/>
  <c r="AR61" i="1"/>
  <c r="AQ61" i="1"/>
  <c r="AO61" i="1"/>
  <c r="AN61" i="1"/>
  <c r="AK61" i="1"/>
  <c r="AJ61" i="1"/>
  <c r="BB60" i="1"/>
  <c r="BA60" i="1"/>
  <c r="AY60" i="1"/>
  <c r="AX60" i="1"/>
  <c r="AV60" i="1"/>
  <c r="AU60" i="1"/>
  <c r="AR60" i="1"/>
  <c r="AQ60" i="1"/>
  <c r="AO60" i="1"/>
  <c r="AN60" i="1"/>
  <c r="AK60" i="1"/>
  <c r="AJ60" i="1"/>
  <c r="BB59" i="1"/>
  <c r="BA59" i="1"/>
  <c r="AY59" i="1"/>
  <c r="AX59" i="1"/>
  <c r="AV59" i="1"/>
  <c r="AU59" i="1"/>
  <c r="AR59" i="1"/>
  <c r="AQ59" i="1"/>
  <c r="AO59" i="1"/>
  <c r="AN59" i="1"/>
  <c r="AK59" i="1"/>
  <c r="AJ59" i="1"/>
  <c r="BB58" i="1"/>
  <c r="BA58" i="1"/>
  <c r="AY58" i="1"/>
  <c r="AX58" i="1"/>
  <c r="AV58" i="1"/>
  <c r="AU58" i="1"/>
  <c r="AR58" i="1"/>
  <c r="AQ58" i="1"/>
  <c r="AO58" i="1"/>
  <c r="AN58" i="1"/>
  <c r="AK58" i="1"/>
  <c r="AJ58" i="1"/>
  <c r="BB57" i="1"/>
  <c r="BA57" i="1"/>
  <c r="AY57" i="1"/>
  <c r="AX57" i="1"/>
  <c r="AV57" i="1"/>
  <c r="AU57" i="1"/>
  <c r="AR57" i="1"/>
  <c r="AQ57" i="1"/>
  <c r="AO57" i="1"/>
  <c r="AN57" i="1"/>
  <c r="AK57" i="1"/>
  <c r="AJ57" i="1"/>
  <c r="BB56" i="1"/>
  <c r="BA56" i="1"/>
  <c r="AY56" i="1"/>
  <c r="AX56" i="1"/>
  <c r="AV56" i="1"/>
  <c r="AU56" i="1"/>
  <c r="AR56" i="1"/>
  <c r="AQ56" i="1"/>
  <c r="AO56" i="1"/>
  <c r="AN56" i="1"/>
  <c r="AK56" i="1"/>
  <c r="AJ56" i="1"/>
  <c r="BB55" i="1"/>
  <c r="BA55" i="1"/>
  <c r="AY55" i="1"/>
  <c r="AX55" i="1"/>
  <c r="AV55" i="1"/>
  <c r="AU55" i="1"/>
  <c r="AR55" i="1"/>
  <c r="AQ55" i="1"/>
  <c r="AO55" i="1"/>
  <c r="AN55" i="1"/>
  <c r="AK55" i="1"/>
  <c r="AJ55" i="1"/>
  <c r="BB54" i="1"/>
  <c r="BA54" i="1"/>
  <c r="AY54" i="1"/>
  <c r="AX54" i="1"/>
  <c r="AV54" i="1"/>
  <c r="AU54" i="1"/>
  <c r="AR54" i="1"/>
  <c r="AQ54" i="1"/>
  <c r="AO54" i="1"/>
  <c r="AN54" i="1"/>
  <c r="AK54" i="1"/>
  <c r="AJ54" i="1"/>
  <c r="BB53" i="1"/>
  <c r="BA53" i="1"/>
  <c r="AY53" i="1"/>
  <c r="AX53" i="1"/>
  <c r="AV53" i="1"/>
  <c r="AU53" i="1"/>
  <c r="AR53" i="1"/>
  <c r="AQ53" i="1"/>
  <c r="AO53" i="1"/>
  <c r="AN53" i="1"/>
  <c r="AK53" i="1"/>
  <c r="AJ53" i="1"/>
  <c r="BB52" i="1"/>
  <c r="BA52" i="1"/>
  <c r="AY52" i="1"/>
  <c r="AX52" i="1"/>
  <c r="AV52" i="1"/>
  <c r="AU52" i="1"/>
  <c r="AR52" i="1"/>
  <c r="AQ52" i="1"/>
  <c r="AO52" i="1"/>
  <c r="AN52" i="1"/>
  <c r="AK52" i="1"/>
  <c r="AJ52" i="1"/>
  <c r="BB51" i="1"/>
  <c r="BA51" i="1"/>
  <c r="AY51" i="1"/>
  <c r="AX51" i="1"/>
  <c r="AV51" i="1"/>
  <c r="AU51" i="1"/>
  <c r="AR51" i="1"/>
  <c r="AQ51" i="1"/>
  <c r="AO51" i="1"/>
  <c r="AN51" i="1"/>
  <c r="AK51" i="1"/>
  <c r="AJ51" i="1"/>
  <c r="BB50" i="1"/>
  <c r="BA50" i="1"/>
  <c r="AY50" i="1"/>
  <c r="AX50" i="1"/>
  <c r="AV50" i="1"/>
  <c r="AU50" i="1"/>
  <c r="AR50" i="1"/>
  <c r="AQ50" i="1"/>
  <c r="AO50" i="1"/>
  <c r="AN50" i="1"/>
  <c r="AK50" i="1"/>
  <c r="AJ50" i="1"/>
  <c r="BB49" i="1"/>
  <c r="BA49" i="1"/>
  <c r="AY49" i="1"/>
  <c r="AX49" i="1"/>
  <c r="AV49" i="1"/>
  <c r="AU49" i="1"/>
  <c r="AR49" i="1"/>
  <c r="AQ49" i="1"/>
  <c r="AO49" i="1"/>
  <c r="AN49" i="1"/>
  <c r="AK49" i="1"/>
  <c r="AJ49" i="1"/>
  <c r="BB48" i="1"/>
  <c r="BA48" i="1"/>
  <c r="AY48" i="1"/>
  <c r="AX48" i="1"/>
  <c r="AV48" i="1"/>
  <c r="AU48" i="1"/>
  <c r="AR48" i="1"/>
  <c r="AQ48" i="1"/>
  <c r="AO48" i="1"/>
  <c r="AN48" i="1"/>
  <c r="AK48" i="1"/>
  <c r="AJ48" i="1"/>
  <c r="BB47" i="1"/>
  <c r="BA47" i="1"/>
  <c r="AY47" i="1"/>
  <c r="AX47" i="1"/>
  <c r="AV47" i="1"/>
  <c r="AU47" i="1"/>
  <c r="AR47" i="1"/>
  <c r="AQ47" i="1"/>
  <c r="AO47" i="1"/>
  <c r="AN47" i="1"/>
  <c r="AK47" i="1"/>
  <c r="AJ47" i="1"/>
  <c r="BB46" i="1"/>
  <c r="BA46" i="1"/>
  <c r="AY46" i="1"/>
  <c r="AX46" i="1"/>
  <c r="AV46" i="1"/>
  <c r="AU46" i="1"/>
  <c r="AR46" i="1"/>
  <c r="AQ46" i="1"/>
  <c r="AO46" i="1"/>
  <c r="AN46" i="1"/>
  <c r="AK46" i="1"/>
  <c r="AJ46" i="1"/>
  <c r="BB45" i="1"/>
  <c r="BA45" i="1"/>
  <c r="AY45" i="1"/>
  <c r="AX45" i="1"/>
  <c r="AV45" i="1"/>
  <c r="AU45" i="1"/>
  <c r="AR45" i="1"/>
  <c r="AQ45" i="1"/>
  <c r="AO45" i="1"/>
  <c r="AN45" i="1"/>
  <c r="AK45" i="1"/>
  <c r="AJ45" i="1"/>
  <c r="BB44" i="1"/>
  <c r="BA44" i="1"/>
  <c r="AY44" i="1"/>
  <c r="AX44" i="1"/>
  <c r="AV44" i="1"/>
  <c r="AU44" i="1"/>
  <c r="AR44" i="1"/>
  <c r="AQ44" i="1"/>
  <c r="AO44" i="1"/>
  <c r="AN44" i="1"/>
  <c r="AK44" i="1"/>
  <c r="AJ44" i="1"/>
  <c r="BB43" i="1"/>
  <c r="BA43" i="1"/>
  <c r="AY43" i="1"/>
  <c r="AX43" i="1"/>
  <c r="AV43" i="1"/>
  <c r="AU43" i="1"/>
  <c r="AR43" i="1"/>
  <c r="AQ43" i="1"/>
  <c r="AO43" i="1"/>
  <c r="AN43" i="1"/>
  <c r="AK43" i="1"/>
  <c r="AJ43" i="1"/>
  <c r="BB42" i="1"/>
  <c r="BA42" i="1"/>
  <c r="AY42" i="1"/>
  <c r="AX42" i="1"/>
  <c r="AV42" i="1"/>
  <c r="AU42" i="1"/>
  <c r="AR42" i="1"/>
  <c r="AQ42" i="1"/>
  <c r="AO42" i="1"/>
  <c r="AN42" i="1"/>
  <c r="AK42" i="1"/>
  <c r="AJ42" i="1"/>
  <c r="BB41" i="1"/>
  <c r="BA41" i="1"/>
  <c r="AY41" i="1"/>
  <c r="AX41" i="1"/>
  <c r="AV41" i="1"/>
  <c r="AU41" i="1"/>
  <c r="AR41" i="1"/>
  <c r="AQ41" i="1"/>
  <c r="AO41" i="1"/>
  <c r="AN41" i="1"/>
  <c r="AK41" i="1"/>
  <c r="AJ41" i="1"/>
  <c r="BB40" i="1"/>
  <c r="BA40" i="1"/>
  <c r="AY40" i="1"/>
  <c r="AX40" i="1"/>
  <c r="AV40" i="1"/>
  <c r="AU40" i="1"/>
  <c r="AR40" i="1"/>
  <c r="AQ40" i="1"/>
  <c r="AO40" i="1"/>
  <c r="AN40" i="1"/>
  <c r="AK40" i="1"/>
  <c r="AJ40" i="1"/>
  <c r="BB39" i="1"/>
  <c r="BA39" i="1"/>
  <c r="AY39" i="1"/>
  <c r="AX39" i="1"/>
  <c r="AV39" i="1"/>
  <c r="AU39" i="1"/>
  <c r="AR39" i="1"/>
  <c r="AQ39" i="1"/>
  <c r="AO39" i="1"/>
  <c r="AN39" i="1"/>
  <c r="AK39" i="1"/>
  <c r="AJ39" i="1"/>
  <c r="BB38" i="1"/>
  <c r="BA38" i="1"/>
  <c r="AY38" i="1"/>
  <c r="AX38" i="1"/>
  <c r="AV38" i="1"/>
  <c r="AU38" i="1"/>
  <c r="AR38" i="1"/>
  <c r="AQ38" i="1"/>
  <c r="AO38" i="1"/>
  <c r="AN38" i="1"/>
  <c r="AK38" i="1"/>
  <c r="AJ38" i="1"/>
  <c r="BB37" i="1"/>
  <c r="BA37" i="1"/>
  <c r="AY37" i="1"/>
  <c r="AX37" i="1"/>
  <c r="AV37" i="1"/>
  <c r="AU37" i="1"/>
  <c r="AR37" i="1"/>
  <c r="AQ37" i="1"/>
  <c r="AO37" i="1"/>
  <c r="AN37" i="1"/>
  <c r="AK37" i="1"/>
  <c r="AJ37" i="1"/>
  <c r="BB36" i="1"/>
  <c r="BA36" i="1"/>
  <c r="AY36" i="1"/>
  <c r="AX36" i="1"/>
  <c r="AV36" i="1"/>
  <c r="AU36" i="1"/>
  <c r="AR36" i="1"/>
  <c r="AQ36" i="1"/>
  <c r="AO36" i="1"/>
  <c r="AN36" i="1"/>
  <c r="AK36" i="1"/>
  <c r="AJ36" i="1"/>
  <c r="BB35" i="1"/>
  <c r="BA35" i="1"/>
  <c r="AY35" i="1"/>
  <c r="AX35" i="1"/>
  <c r="AV35" i="1"/>
  <c r="AU35" i="1"/>
  <c r="AR35" i="1"/>
  <c r="AQ35" i="1"/>
  <c r="AO35" i="1"/>
  <c r="AN35" i="1"/>
  <c r="AK35" i="1"/>
  <c r="AJ35" i="1"/>
  <c r="BB34" i="1"/>
  <c r="BA34" i="1"/>
  <c r="AY34" i="1"/>
  <c r="AX34" i="1"/>
  <c r="AV34" i="1"/>
  <c r="AU34" i="1"/>
  <c r="AR34" i="1"/>
  <c r="AQ34" i="1"/>
  <c r="AO34" i="1"/>
  <c r="AN34" i="1"/>
  <c r="AK34" i="1"/>
  <c r="AJ34" i="1"/>
  <c r="BB33" i="1"/>
  <c r="BA33" i="1"/>
  <c r="AY33" i="1"/>
  <c r="AX33" i="1"/>
  <c r="AV33" i="1"/>
  <c r="AU33" i="1"/>
  <c r="AR33" i="1"/>
  <c r="AQ33" i="1"/>
  <c r="AO33" i="1"/>
  <c r="AN33" i="1"/>
  <c r="AK33" i="1"/>
  <c r="AJ33" i="1"/>
  <c r="BB32" i="1"/>
  <c r="BA32" i="1"/>
  <c r="AY32" i="1"/>
  <c r="AX32" i="1"/>
  <c r="AV32" i="1"/>
  <c r="AU32" i="1"/>
  <c r="AR32" i="1"/>
  <c r="AQ32" i="1"/>
  <c r="AO32" i="1"/>
  <c r="AN32" i="1"/>
  <c r="AK32" i="1"/>
  <c r="AJ32" i="1"/>
  <c r="BB31" i="1"/>
  <c r="BA31" i="1"/>
  <c r="AY31" i="1"/>
  <c r="AX31" i="1"/>
  <c r="AV31" i="1"/>
  <c r="AU31" i="1"/>
  <c r="AR31" i="1"/>
  <c r="AQ31" i="1"/>
  <c r="AO31" i="1"/>
  <c r="AN31" i="1"/>
  <c r="AK31" i="1"/>
  <c r="AJ31" i="1"/>
  <c r="BB30" i="1"/>
  <c r="BA30" i="1"/>
  <c r="AY30" i="1"/>
  <c r="AX30" i="1"/>
  <c r="AV30" i="1"/>
  <c r="AU30" i="1"/>
  <c r="AR30" i="1"/>
  <c r="AQ30" i="1"/>
  <c r="AO30" i="1"/>
  <c r="AN30" i="1"/>
  <c r="AK30" i="1"/>
  <c r="AJ30" i="1"/>
  <c r="BB29" i="1"/>
  <c r="BA29" i="1"/>
  <c r="AY29" i="1"/>
  <c r="AX29" i="1"/>
  <c r="AV29" i="1"/>
  <c r="AU29" i="1"/>
  <c r="AR29" i="1"/>
  <c r="AQ29" i="1"/>
  <c r="AO29" i="1"/>
  <c r="AN29" i="1"/>
  <c r="AK29" i="1"/>
  <c r="AJ29" i="1"/>
  <c r="BB28" i="1"/>
  <c r="BA28" i="1"/>
  <c r="AY28" i="1"/>
  <c r="AX28" i="1"/>
  <c r="AV28" i="1"/>
  <c r="AU28" i="1"/>
  <c r="AR28" i="1"/>
  <c r="AQ28" i="1"/>
  <c r="AO28" i="1"/>
  <c r="AN28" i="1"/>
  <c r="AK28" i="1"/>
  <c r="AJ28" i="1"/>
  <c r="BB27" i="1"/>
  <c r="BA27" i="1"/>
  <c r="AY27" i="1"/>
  <c r="AX27" i="1"/>
  <c r="AV27" i="1"/>
  <c r="AU27" i="1"/>
  <c r="AR27" i="1"/>
  <c r="AQ27" i="1"/>
  <c r="AO27" i="1"/>
  <c r="AN27" i="1"/>
  <c r="AK27" i="1"/>
  <c r="AJ27" i="1"/>
  <c r="BB26" i="1"/>
  <c r="BA26" i="1"/>
  <c r="AY26" i="1"/>
  <c r="AX26" i="1"/>
  <c r="AV26" i="1"/>
  <c r="AU26" i="1"/>
  <c r="AR26" i="1"/>
  <c r="AQ26" i="1"/>
  <c r="AO26" i="1"/>
  <c r="AN26" i="1"/>
  <c r="AK26" i="1"/>
  <c r="AJ26" i="1"/>
  <c r="BB25" i="1"/>
  <c r="BA25" i="1"/>
  <c r="AY25" i="1"/>
  <c r="AX25" i="1"/>
  <c r="AV25" i="1"/>
  <c r="AU25" i="1"/>
  <c r="AR25" i="1"/>
  <c r="AQ25" i="1"/>
  <c r="AO25" i="1"/>
  <c r="AN25" i="1"/>
  <c r="AK25" i="1"/>
  <c r="AJ25" i="1"/>
  <c r="BB24" i="1"/>
  <c r="BA24" i="1"/>
  <c r="AY24" i="1"/>
  <c r="AX24" i="1"/>
  <c r="AV24" i="1"/>
  <c r="AU24" i="1"/>
  <c r="AR24" i="1"/>
  <c r="AQ24" i="1"/>
  <c r="AO24" i="1"/>
  <c r="AN24" i="1"/>
  <c r="AK24" i="1"/>
  <c r="AJ24" i="1"/>
  <c r="BB23" i="1"/>
  <c r="BA23" i="1"/>
  <c r="AY23" i="1"/>
  <c r="AX23" i="1"/>
  <c r="AV23" i="1"/>
  <c r="AU23" i="1"/>
  <c r="AR23" i="1"/>
  <c r="AQ23" i="1"/>
  <c r="AO23" i="1"/>
  <c r="AN23" i="1"/>
  <c r="AK23" i="1"/>
  <c r="AJ23" i="1"/>
  <c r="BB22" i="1"/>
  <c r="BA22" i="1"/>
  <c r="AY22" i="1"/>
  <c r="AX22" i="1"/>
  <c r="AV22" i="1"/>
  <c r="AU22" i="1"/>
  <c r="AR22" i="1"/>
  <c r="AQ22" i="1"/>
  <c r="AO22" i="1"/>
  <c r="AN22" i="1"/>
  <c r="AK22" i="1"/>
  <c r="AJ22" i="1"/>
  <c r="BB21" i="1"/>
  <c r="BA21" i="1"/>
  <c r="AY21" i="1"/>
  <c r="AX21" i="1"/>
  <c r="AV21" i="1"/>
  <c r="AU21" i="1"/>
  <c r="AR21" i="1"/>
  <c r="AQ21" i="1"/>
  <c r="AO21" i="1"/>
  <c r="AN21" i="1"/>
  <c r="AK21" i="1"/>
  <c r="AJ21" i="1"/>
  <c r="BB20" i="1"/>
  <c r="BA20" i="1"/>
  <c r="AY20" i="1"/>
  <c r="AX20" i="1"/>
  <c r="AV20" i="1"/>
  <c r="AU20" i="1"/>
  <c r="AR20" i="1"/>
  <c r="AQ20" i="1"/>
  <c r="AO20" i="1"/>
  <c r="AN20" i="1"/>
  <c r="AK20" i="1"/>
  <c r="AJ20" i="1"/>
  <c r="BB19" i="1"/>
  <c r="BA19" i="1"/>
  <c r="AY19" i="1"/>
  <c r="AX19" i="1"/>
  <c r="AV19" i="1"/>
  <c r="AU19" i="1"/>
  <c r="AR19" i="1"/>
  <c r="AQ19" i="1"/>
  <c r="AO19" i="1"/>
  <c r="AN19" i="1"/>
  <c r="AK19" i="1"/>
  <c r="AJ19" i="1"/>
  <c r="BB18" i="1"/>
  <c r="BA18" i="1"/>
  <c r="AY18" i="1"/>
  <c r="AX18" i="1"/>
  <c r="AV18" i="1"/>
  <c r="AU18" i="1"/>
  <c r="AR18" i="1"/>
  <c r="AQ18" i="1"/>
  <c r="AO18" i="1"/>
  <c r="AN18" i="1"/>
  <c r="AK18" i="1"/>
  <c r="AJ18" i="1"/>
  <c r="BB17" i="1"/>
  <c r="BA17" i="1"/>
  <c r="AY17" i="1"/>
  <c r="AX17" i="1"/>
  <c r="AV17" i="1"/>
  <c r="AU17" i="1"/>
  <c r="AR17" i="1"/>
  <c r="AQ17" i="1"/>
  <c r="AO17" i="1"/>
  <c r="AN17" i="1"/>
  <c r="AK17" i="1"/>
  <c r="AJ17" i="1"/>
  <c r="BB16" i="1"/>
  <c r="BA16" i="1"/>
  <c r="AY16" i="1"/>
  <c r="AX16" i="1"/>
  <c r="AV16" i="1"/>
  <c r="AU16" i="1"/>
  <c r="AR16" i="1"/>
  <c r="AQ16" i="1"/>
  <c r="AO16" i="1"/>
  <c r="AN16" i="1"/>
  <c r="AK16" i="1"/>
  <c r="AJ16" i="1"/>
  <c r="BB15" i="1"/>
  <c r="BA15" i="1"/>
  <c r="AY15" i="1"/>
  <c r="AX15" i="1"/>
  <c r="AV15" i="1"/>
  <c r="AU15" i="1"/>
  <c r="AR15" i="1"/>
  <c r="AQ15" i="1"/>
  <c r="AO15" i="1"/>
  <c r="AN15" i="1"/>
  <c r="AK15" i="1"/>
  <c r="AJ15" i="1"/>
  <c r="BB14" i="1"/>
  <c r="BA14" i="1"/>
  <c r="AY14" i="1"/>
  <c r="AX14" i="1"/>
  <c r="AV14" i="1"/>
  <c r="AU14" i="1"/>
  <c r="AR14" i="1"/>
  <c r="AQ14" i="1"/>
  <c r="AO14" i="1"/>
  <c r="AN14" i="1"/>
  <c r="AK14" i="1"/>
  <c r="AJ14" i="1"/>
  <c r="BB13" i="1"/>
  <c r="BA13" i="1"/>
  <c r="AY13" i="1"/>
  <c r="AX13" i="1"/>
  <c r="AV13" i="1"/>
  <c r="AU13" i="1"/>
  <c r="AR13" i="1"/>
  <c r="AQ13" i="1"/>
  <c r="AO13" i="1"/>
  <c r="AN13" i="1"/>
  <c r="AK13" i="1"/>
  <c r="AJ13" i="1"/>
  <c r="BB12" i="1"/>
  <c r="BA12" i="1"/>
  <c r="AY12" i="1"/>
  <c r="AX12" i="1"/>
  <c r="AV12" i="1"/>
  <c r="AU12" i="1"/>
  <c r="AR12" i="1"/>
  <c r="AQ12" i="1"/>
  <c r="AO12" i="1"/>
  <c r="AN12" i="1"/>
  <c r="AK12" i="1"/>
  <c r="AJ12" i="1"/>
  <c r="BB11" i="1"/>
  <c r="BA11" i="1"/>
  <c r="AY11" i="1"/>
  <c r="AX11" i="1"/>
  <c r="AV11" i="1"/>
  <c r="AU11" i="1"/>
  <c r="AR11" i="1"/>
  <c r="AQ11" i="1"/>
  <c r="AO11" i="1"/>
  <c r="AN11" i="1"/>
  <c r="AK11" i="1"/>
  <c r="AJ11" i="1"/>
  <c r="BB10" i="1"/>
  <c r="BA10" i="1"/>
  <c r="AY10" i="1"/>
  <c r="AX10" i="1"/>
  <c r="AV10" i="1"/>
  <c r="AU10" i="1"/>
  <c r="AR10" i="1"/>
  <c r="AQ10" i="1"/>
  <c r="AO10" i="1"/>
  <c r="AN10" i="1"/>
  <c r="AK10" i="1"/>
  <c r="AJ10" i="1"/>
  <c r="BB9" i="1"/>
  <c r="BA9" i="1"/>
  <c r="AY9" i="1"/>
  <c r="AX9" i="1"/>
  <c r="AV9" i="1"/>
  <c r="AU9" i="1"/>
  <c r="AR9" i="1"/>
  <c r="AQ9" i="1"/>
  <c r="AO9" i="1"/>
  <c r="AN9" i="1"/>
  <c r="AK9" i="1"/>
  <c r="AJ9" i="1"/>
  <c r="BB8" i="1"/>
  <c r="BA8" i="1"/>
  <c r="AY8" i="1"/>
  <c r="AX8" i="1"/>
  <c r="AV8" i="1"/>
  <c r="AU8" i="1"/>
  <c r="AR8" i="1"/>
  <c r="AQ8" i="1"/>
  <c r="AO8" i="1"/>
  <c r="AN8" i="1"/>
  <c r="AK8" i="1"/>
  <c r="AJ8" i="1"/>
  <c r="BB7" i="1"/>
  <c r="BA7" i="1"/>
  <c r="AY7" i="1"/>
  <c r="AX7" i="1"/>
  <c r="AV7" i="1"/>
  <c r="AU7" i="1"/>
  <c r="AR7" i="1"/>
  <c r="AQ7" i="1"/>
  <c r="AO7" i="1"/>
  <c r="AN7" i="1"/>
  <c r="AK7" i="1"/>
  <c r="AJ7" i="1"/>
  <c r="BB6" i="1"/>
  <c r="BA6" i="1"/>
  <c r="AY6" i="1"/>
  <c r="AX6" i="1"/>
  <c r="AV6" i="1"/>
  <c r="AU6" i="1"/>
  <c r="AR6" i="1"/>
  <c r="AQ6" i="1"/>
  <c r="AO6" i="1"/>
  <c r="AN6" i="1"/>
  <c r="AK6" i="1"/>
  <c r="AJ6" i="1"/>
  <c r="BB5" i="1"/>
  <c r="BA5" i="1"/>
  <c r="AY5" i="1"/>
  <c r="AX5" i="1"/>
  <c r="AV5" i="1"/>
  <c r="AU5" i="1"/>
  <c r="AR5" i="1"/>
  <c r="AQ5" i="1"/>
  <c r="AO5" i="1"/>
  <c r="AN5" i="1"/>
  <c r="AK5" i="1"/>
  <c r="AJ5" i="1"/>
  <c r="BB4" i="1"/>
  <c r="BA4" i="1"/>
  <c r="BA184" i="1" s="1"/>
  <c r="AY4" i="1"/>
  <c r="AX4" i="1"/>
  <c r="AX230" i="1" s="1"/>
  <c r="AV4" i="1"/>
  <c r="AU4" i="1"/>
  <c r="AU230" i="1" s="1"/>
  <c r="AR4" i="1"/>
  <c r="AR142" i="1" s="1"/>
  <c r="AQ4" i="1"/>
  <c r="AQ142" i="1" s="1"/>
  <c r="AO4" i="1"/>
  <c r="AO142" i="1" s="1"/>
  <c r="AN4" i="1"/>
  <c r="AN142" i="1" s="1"/>
  <c r="AK4" i="1"/>
  <c r="AK142" i="1" s="1"/>
  <c r="AJ4" i="1"/>
  <c r="AJ142" i="1" s="1"/>
  <c r="AY227" i="2"/>
  <c r="AX227" i="2"/>
  <c r="AV227" i="2"/>
  <c r="AU227" i="2"/>
  <c r="AY226" i="2"/>
  <c r="AX226" i="2"/>
  <c r="AV226" i="2"/>
  <c r="AU226" i="2"/>
  <c r="AY225" i="2"/>
  <c r="AX225" i="2"/>
  <c r="AV225" i="2"/>
  <c r="AU225" i="2"/>
  <c r="AY224" i="2"/>
  <c r="AX224" i="2"/>
  <c r="AV224" i="2"/>
  <c r="AU224" i="2"/>
  <c r="AY223" i="2"/>
  <c r="AX223" i="2"/>
  <c r="AV223" i="2"/>
  <c r="AU223" i="2"/>
  <c r="AY222" i="2"/>
  <c r="AX222" i="2"/>
  <c r="AV222" i="2"/>
  <c r="AU222" i="2"/>
  <c r="AY221" i="2"/>
  <c r="AX221" i="2"/>
  <c r="AV221" i="2"/>
  <c r="AU221" i="2"/>
  <c r="AY220" i="2"/>
  <c r="AX220" i="2"/>
  <c r="AV220" i="2"/>
  <c r="AU220" i="2"/>
  <c r="AY219" i="2"/>
  <c r="AX219" i="2"/>
  <c r="AV219" i="2"/>
  <c r="AU219" i="2"/>
  <c r="AY218" i="2"/>
  <c r="AX218" i="2"/>
  <c r="AV218" i="2"/>
  <c r="AU218" i="2"/>
  <c r="AY217" i="2"/>
  <c r="AX217" i="2"/>
  <c r="AV217" i="2"/>
  <c r="AU217" i="2"/>
  <c r="AY216" i="2"/>
  <c r="AX216" i="2"/>
  <c r="AV216" i="2"/>
  <c r="AU216" i="2"/>
  <c r="AY215" i="2"/>
  <c r="AX215" i="2"/>
  <c r="AV215" i="2"/>
  <c r="AU215" i="2"/>
  <c r="AY214" i="2"/>
  <c r="AX214" i="2"/>
  <c r="AV214" i="2"/>
  <c r="AU214" i="2"/>
  <c r="AY213" i="2"/>
  <c r="AX213" i="2"/>
  <c r="AV213" i="2"/>
  <c r="AU213" i="2"/>
  <c r="AY212" i="2"/>
  <c r="AX212" i="2"/>
  <c r="AV212" i="2"/>
  <c r="AU212" i="2"/>
  <c r="AY211" i="2"/>
  <c r="AX211" i="2"/>
  <c r="AV211" i="2"/>
  <c r="AU211" i="2"/>
  <c r="AY210" i="2"/>
  <c r="AX210" i="2"/>
  <c r="AV210" i="2"/>
  <c r="AU210" i="2"/>
  <c r="AY209" i="2"/>
  <c r="AX209" i="2"/>
  <c r="AV209" i="2"/>
  <c r="AU209" i="2"/>
  <c r="AY208" i="2"/>
  <c r="AX208" i="2"/>
  <c r="AV208" i="2"/>
  <c r="AU208" i="2"/>
  <c r="AY207" i="2"/>
  <c r="AX207" i="2"/>
  <c r="AV207" i="2"/>
  <c r="AU207" i="2"/>
  <c r="AY206" i="2"/>
  <c r="AX206" i="2"/>
  <c r="AV206" i="2"/>
  <c r="AU206" i="2"/>
  <c r="AY205" i="2"/>
  <c r="AX205" i="2"/>
  <c r="AV205" i="2"/>
  <c r="AU205" i="2"/>
  <c r="AY204" i="2"/>
  <c r="AX204" i="2"/>
  <c r="AV204" i="2"/>
  <c r="AU204" i="2"/>
  <c r="AY203" i="2"/>
  <c r="AX203" i="2"/>
  <c r="AV203" i="2"/>
  <c r="AU203" i="2"/>
  <c r="AY202" i="2"/>
  <c r="AX202" i="2"/>
  <c r="AV202" i="2"/>
  <c r="AU202" i="2"/>
  <c r="AY201" i="2"/>
  <c r="AX201" i="2"/>
  <c r="AV201" i="2"/>
  <c r="AU201" i="2"/>
  <c r="AY200" i="2"/>
  <c r="AX200" i="2"/>
  <c r="AV200" i="2"/>
  <c r="AU200" i="2"/>
  <c r="AY199" i="2"/>
  <c r="AX199" i="2"/>
  <c r="AV199" i="2"/>
  <c r="AU199" i="2"/>
  <c r="AY198" i="2"/>
  <c r="AX198" i="2"/>
  <c r="AV198" i="2"/>
  <c r="AU198" i="2"/>
  <c r="AY197" i="2"/>
  <c r="AX197" i="2"/>
  <c r="AV197" i="2"/>
  <c r="AU197" i="2"/>
  <c r="AY196" i="2"/>
  <c r="AX196" i="2"/>
  <c r="AV196" i="2"/>
  <c r="AU196" i="2"/>
  <c r="AY195" i="2"/>
  <c r="AX195" i="2"/>
  <c r="AV195" i="2"/>
  <c r="AU195" i="2"/>
  <c r="AY194" i="2"/>
  <c r="AX194" i="2"/>
  <c r="AV194" i="2"/>
  <c r="AU194" i="2"/>
  <c r="AY193" i="2"/>
  <c r="AX193" i="2"/>
  <c r="AV193" i="2"/>
  <c r="AU193" i="2"/>
  <c r="AY192" i="2"/>
  <c r="AX192" i="2"/>
  <c r="AV192" i="2"/>
  <c r="AU192" i="2"/>
  <c r="AY191" i="2"/>
  <c r="AX191" i="2"/>
  <c r="AV191" i="2"/>
  <c r="AU191" i="2"/>
  <c r="AY190" i="2"/>
  <c r="AX190" i="2"/>
  <c r="AV190" i="2"/>
  <c r="AU190" i="2"/>
  <c r="AY189" i="2"/>
  <c r="AX189" i="2"/>
  <c r="AV189" i="2"/>
  <c r="AU189" i="2"/>
  <c r="AY188" i="2"/>
  <c r="AX188" i="2"/>
  <c r="AV188" i="2"/>
  <c r="AU188" i="2"/>
  <c r="AY187" i="2"/>
  <c r="AX187" i="2"/>
  <c r="AV187" i="2"/>
  <c r="AU187" i="2"/>
  <c r="AY186" i="2"/>
  <c r="AX186" i="2"/>
  <c r="AV186" i="2"/>
  <c r="AU186" i="2"/>
  <c r="AY185" i="2"/>
  <c r="AX185" i="2"/>
  <c r="AV185" i="2"/>
  <c r="AU185" i="2"/>
  <c r="AY184" i="2"/>
  <c r="AX184" i="2"/>
  <c r="AV184" i="2"/>
  <c r="AU184" i="2"/>
  <c r="AY183" i="2"/>
  <c r="AX183" i="2"/>
  <c r="AV183" i="2"/>
  <c r="AU183" i="2"/>
  <c r="AY182" i="2"/>
  <c r="AX182" i="2"/>
  <c r="AV182" i="2"/>
  <c r="AU182" i="2"/>
  <c r="BB181" i="2"/>
  <c r="BA181" i="2"/>
  <c r="AY181" i="2"/>
  <c r="AX181" i="2"/>
  <c r="AV181" i="2"/>
  <c r="AU181" i="2"/>
  <c r="BB180" i="2"/>
  <c r="BA180" i="2"/>
  <c r="AY180" i="2"/>
  <c r="AX180" i="2"/>
  <c r="AV180" i="2"/>
  <c r="AU180" i="2"/>
  <c r="BB179" i="2"/>
  <c r="BA179" i="2"/>
  <c r="AY179" i="2"/>
  <c r="AX179" i="2"/>
  <c r="AV179" i="2"/>
  <c r="AU179" i="2"/>
  <c r="BB178" i="2"/>
  <c r="BA178" i="2"/>
  <c r="AY178" i="2"/>
  <c r="AX178" i="2"/>
  <c r="AV178" i="2"/>
  <c r="AU178" i="2"/>
  <c r="BB177" i="2"/>
  <c r="BA177" i="2"/>
  <c r="AY177" i="2"/>
  <c r="AX177" i="2"/>
  <c r="AV177" i="2"/>
  <c r="AU177" i="2"/>
  <c r="BB176" i="2"/>
  <c r="BA176" i="2"/>
  <c r="AY176" i="2"/>
  <c r="AX176" i="2"/>
  <c r="AV176" i="2"/>
  <c r="AU176" i="2"/>
  <c r="BB175" i="2"/>
  <c r="BA175" i="2"/>
  <c r="AY175" i="2"/>
  <c r="AX175" i="2"/>
  <c r="AV175" i="2"/>
  <c r="AU175" i="2"/>
  <c r="BB174" i="2"/>
  <c r="BA174" i="2"/>
  <c r="AY174" i="2"/>
  <c r="AX174" i="2"/>
  <c r="AV174" i="2"/>
  <c r="AU174" i="2"/>
  <c r="BB173" i="2"/>
  <c r="BA173" i="2"/>
  <c r="AY173" i="2"/>
  <c r="AX173" i="2"/>
  <c r="AV173" i="2"/>
  <c r="AU173" i="2"/>
  <c r="BB172" i="2"/>
  <c r="BA172" i="2"/>
  <c r="AY172" i="2"/>
  <c r="AX172" i="2"/>
  <c r="AV172" i="2"/>
  <c r="AU172" i="2"/>
  <c r="BB171" i="2"/>
  <c r="BA171" i="2"/>
  <c r="AY171" i="2"/>
  <c r="AX171" i="2"/>
  <c r="AV171" i="2"/>
  <c r="AU171" i="2"/>
  <c r="BB170" i="2"/>
  <c r="BA170" i="2"/>
  <c r="AY170" i="2"/>
  <c r="AX170" i="2"/>
  <c r="AV170" i="2"/>
  <c r="AU170" i="2"/>
  <c r="BB169" i="2"/>
  <c r="BA169" i="2"/>
  <c r="AY169" i="2"/>
  <c r="AX169" i="2"/>
  <c r="AV169" i="2"/>
  <c r="AU169" i="2"/>
  <c r="BB168" i="2"/>
  <c r="BA168" i="2"/>
  <c r="AY168" i="2"/>
  <c r="AX168" i="2"/>
  <c r="AV168" i="2"/>
  <c r="AU168" i="2"/>
  <c r="BB167" i="2"/>
  <c r="BA167" i="2"/>
  <c r="AY167" i="2"/>
  <c r="AX167" i="2"/>
  <c r="AV167" i="2"/>
  <c r="AU167" i="2"/>
  <c r="BB166" i="2"/>
  <c r="BA166" i="2"/>
  <c r="AY166" i="2"/>
  <c r="AX166" i="2"/>
  <c r="AV166" i="2"/>
  <c r="AU166" i="2"/>
  <c r="BB165" i="2"/>
  <c r="BA165" i="2"/>
  <c r="AY165" i="2"/>
  <c r="AX165" i="2"/>
  <c r="AV165" i="2"/>
  <c r="AU165" i="2"/>
  <c r="BB164" i="2"/>
  <c r="BA164" i="2"/>
  <c r="AY164" i="2"/>
  <c r="AX164" i="2"/>
  <c r="AV164" i="2"/>
  <c r="AU164" i="2"/>
  <c r="BB163" i="2"/>
  <c r="BA163" i="2"/>
  <c r="AY163" i="2"/>
  <c r="AX163" i="2"/>
  <c r="AV163" i="2"/>
  <c r="AU163" i="2"/>
  <c r="BB162" i="2"/>
  <c r="BA162" i="2"/>
  <c r="AY162" i="2"/>
  <c r="AX162" i="2"/>
  <c r="AV162" i="2"/>
  <c r="AU162" i="2"/>
  <c r="BB161" i="2"/>
  <c r="BA161" i="2"/>
  <c r="AY161" i="2"/>
  <c r="AX161" i="2"/>
  <c r="AV161" i="2"/>
  <c r="AU161" i="2"/>
  <c r="BB160" i="2"/>
  <c r="BA160" i="2"/>
  <c r="AY160" i="2"/>
  <c r="AX160" i="2"/>
  <c r="AV160" i="2"/>
  <c r="AU160" i="2"/>
  <c r="BB159" i="2"/>
  <c r="BA159" i="2"/>
  <c r="AY159" i="2"/>
  <c r="AX159" i="2"/>
  <c r="AV159" i="2"/>
  <c r="AU159" i="2"/>
  <c r="BB158" i="2"/>
  <c r="BA158" i="2"/>
  <c r="AY158" i="2"/>
  <c r="AX158" i="2"/>
  <c r="AV158" i="2"/>
  <c r="AU158" i="2"/>
  <c r="BB157" i="2"/>
  <c r="BA157" i="2"/>
  <c r="AY157" i="2"/>
  <c r="AX157" i="2"/>
  <c r="AV157" i="2"/>
  <c r="AU157" i="2"/>
  <c r="BB156" i="2"/>
  <c r="BA156" i="2"/>
  <c r="AY156" i="2"/>
  <c r="AX156" i="2"/>
  <c r="AV156" i="2"/>
  <c r="AU156" i="2"/>
  <c r="BB155" i="2"/>
  <c r="BA155" i="2"/>
  <c r="AY155" i="2"/>
  <c r="AX155" i="2"/>
  <c r="AV155" i="2"/>
  <c r="AU155" i="2"/>
  <c r="BB154" i="2"/>
  <c r="BA154" i="2"/>
  <c r="AY154" i="2"/>
  <c r="AX154" i="2"/>
  <c r="AV154" i="2"/>
  <c r="AU154" i="2"/>
  <c r="BB153" i="2"/>
  <c r="BA153" i="2"/>
  <c r="AY153" i="2"/>
  <c r="AX153" i="2"/>
  <c r="AV153" i="2"/>
  <c r="AU153" i="2"/>
  <c r="BB152" i="2"/>
  <c r="BA152" i="2"/>
  <c r="AY152" i="2"/>
  <c r="AX152" i="2"/>
  <c r="AV152" i="2"/>
  <c r="AU152" i="2"/>
  <c r="BB151" i="2"/>
  <c r="BA151" i="2"/>
  <c r="AY151" i="2"/>
  <c r="AX151" i="2"/>
  <c r="AV151" i="2"/>
  <c r="AU151" i="2"/>
  <c r="BB150" i="2"/>
  <c r="BA150" i="2"/>
  <c r="AY150" i="2"/>
  <c r="AX150" i="2"/>
  <c r="AV150" i="2"/>
  <c r="AU150" i="2"/>
  <c r="BB149" i="2"/>
  <c r="BA149" i="2"/>
  <c r="AY149" i="2"/>
  <c r="AX149" i="2"/>
  <c r="AV149" i="2"/>
  <c r="AU149" i="2"/>
  <c r="BB148" i="2"/>
  <c r="BA148" i="2"/>
  <c r="AY148" i="2"/>
  <c r="AX148" i="2"/>
  <c r="AV148" i="2"/>
  <c r="AU148" i="2"/>
  <c r="BB147" i="2"/>
  <c r="BA147" i="2"/>
  <c r="AY147" i="2"/>
  <c r="AX147" i="2"/>
  <c r="AV147" i="2"/>
  <c r="AU147" i="2"/>
  <c r="BB146" i="2"/>
  <c r="BA146" i="2"/>
  <c r="AY146" i="2"/>
  <c r="AX146" i="2"/>
  <c r="AV146" i="2"/>
  <c r="AU146" i="2"/>
  <c r="BB145" i="2"/>
  <c r="BA145" i="2"/>
  <c r="AY145" i="2"/>
  <c r="AX145" i="2"/>
  <c r="AV145" i="2"/>
  <c r="AU145" i="2"/>
  <c r="BB144" i="2"/>
  <c r="BA144" i="2"/>
  <c r="AY144" i="2"/>
  <c r="AX144" i="2"/>
  <c r="AV144" i="2"/>
  <c r="AU144" i="2"/>
  <c r="BB143" i="2"/>
  <c r="BA143" i="2"/>
  <c r="AY143" i="2"/>
  <c r="AX143" i="2"/>
  <c r="AV143" i="2"/>
  <c r="AU143" i="2"/>
  <c r="BB142" i="2"/>
  <c r="BA142" i="2"/>
  <c r="AY142" i="2"/>
  <c r="AX142" i="2"/>
  <c r="AV142" i="2"/>
  <c r="AU142" i="2"/>
  <c r="BB141" i="2"/>
  <c r="BA141" i="2"/>
  <c r="AY141" i="2"/>
  <c r="AX141" i="2"/>
  <c r="AV141" i="2"/>
  <c r="AU141" i="2"/>
  <c r="BB140" i="2"/>
  <c r="BA140" i="2"/>
  <c r="AY140" i="2"/>
  <c r="AX140" i="2"/>
  <c r="AV140" i="2"/>
  <c r="AU140" i="2"/>
  <c r="BB139" i="2"/>
  <c r="BA139" i="2"/>
  <c r="AY139" i="2"/>
  <c r="AX139" i="2"/>
  <c r="AV139" i="2"/>
  <c r="AU139" i="2"/>
  <c r="AR139" i="2"/>
  <c r="AQ139" i="2"/>
  <c r="AO139" i="2"/>
  <c r="AN139" i="2"/>
  <c r="AK139" i="2"/>
  <c r="AJ139" i="2"/>
  <c r="BB138" i="2"/>
  <c r="BA138" i="2"/>
  <c r="AY138" i="2"/>
  <c r="AX138" i="2"/>
  <c r="AV138" i="2"/>
  <c r="AU138" i="2"/>
  <c r="AR138" i="2"/>
  <c r="AQ138" i="2"/>
  <c r="AO138" i="2"/>
  <c r="AN138" i="2"/>
  <c r="AK138" i="2"/>
  <c r="AJ138" i="2"/>
  <c r="BB137" i="2"/>
  <c r="BA137" i="2"/>
  <c r="AY137" i="2"/>
  <c r="AX137" i="2"/>
  <c r="AV137" i="2"/>
  <c r="AU137" i="2"/>
  <c r="AR137" i="2"/>
  <c r="AQ137" i="2"/>
  <c r="AO137" i="2"/>
  <c r="AN137" i="2"/>
  <c r="AK137" i="2"/>
  <c r="AJ137" i="2"/>
  <c r="BB136" i="2"/>
  <c r="BA136" i="2"/>
  <c r="AY136" i="2"/>
  <c r="AX136" i="2"/>
  <c r="AV136" i="2"/>
  <c r="AU136" i="2"/>
  <c r="AR136" i="2"/>
  <c r="AQ136" i="2"/>
  <c r="AO136" i="2"/>
  <c r="AN136" i="2"/>
  <c r="AK136" i="2"/>
  <c r="AJ136" i="2"/>
  <c r="BB135" i="2"/>
  <c r="BA135" i="2"/>
  <c r="AY135" i="2"/>
  <c r="AX135" i="2"/>
  <c r="AV135" i="2"/>
  <c r="AU135" i="2"/>
  <c r="AR135" i="2"/>
  <c r="AQ135" i="2"/>
  <c r="AO135" i="2"/>
  <c r="AN135" i="2"/>
  <c r="AK135" i="2"/>
  <c r="AJ135" i="2"/>
  <c r="BB134" i="2"/>
  <c r="BA134" i="2"/>
  <c r="AY134" i="2"/>
  <c r="AX134" i="2"/>
  <c r="AV134" i="2"/>
  <c r="AU134" i="2"/>
  <c r="AR134" i="2"/>
  <c r="AQ134" i="2"/>
  <c r="AO134" i="2"/>
  <c r="AN134" i="2"/>
  <c r="AK134" i="2"/>
  <c r="AJ134" i="2"/>
  <c r="BB133" i="2"/>
  <c r="BA133" i="2"/>
  <c r="AY133" i="2"/>
  <c r="AX133" i="2"/>
  <c r="AV133" i="2"/>
  <c r="AU133" i="2"/>
  <c r="AR133" i="2"/>
  <c r="AQ133" i="2"/>
  <c r="AO133" i="2"/>
  <c r="AN133" i="2"/>
  <c r="AK133" i="2"/>
  <c r="AJ133" i="2"/>
  <c r="BB132" i="2"/>
  <c r="BA132" i="2"/>
  <c r="AY132" i="2"/>
  <c r="AX132" i="2"/>
  <c r="AV132" i="2"/>
  <c r="AU132" i="2"/>
  <c r="AR132" i="2"/>
  <c r="AQ132" i="2"/>
  <c r="AO132" i="2"/>
  <c r="AN132" i="2"/>
  <c r="AK132" i="2"/>
  <c r="AJ132" i="2"/>
  <c r="BB131" i="2"/>
  <c r="BA131" i="2"/>
  <c r="AY131" i="2"/>
  <c r="AX131" i="2"/>
  <c r="AV131" i="2"/>
  <c r="AU131" i="2"/>
  <c r="AR131" i="2"/>
  <c r="AQ131" i="2"/>
  <c r="AO131" i="2"/>
  <c r="AN131" i="2"/>
  <c r="AK131" i="2"/>
  <c r="AJ131" i="2"/>
  <c r="BB130" i="2"/>
  <c r="BA130" i="2"/>
  <c r="AY130" i="2"/>
  <c r="AX130" i="2"/>
  <c r="AV130" i="2"/>
  <c r="AU130" i="2"/>
  <c r="AR130" i="2"/>
  <c r="AQ130" i="2"/>
  <c r="AO130" i="2"/>
  <c r="AN130" i="2"/>
  <c r="AK130" i="2"/>
  <c r="AJ130" i="2"/>
  <c r="BB129" i="2"/>
  <c r="BA129" i="2"/>
  <c r="AY129" i="2"/>
  <c r="AX129" i="2"/>
  <c r="AV129" i="2"/>
  <c r="AU129" i="2"/>
  <c r="AR129" i="2"/>
  <c r="AQ129" i="2"/>
  <c r="AO129" i="2"/>
  <c r="AN129" i="2"/>
  <c r="AK129" i="2"/>
  <c r="AJ129" i="2"/>
  <c r="BB128" i="2"/>
  <c r="BA128" i="2"/>
  <c r="AY128" i="2"/>
  <c r="AX128" i="2"/>
  <c r="AV128" i="2"/>
  <c r="AU128" i="2"/>
  <c r="AR128" i="2"/>
  <c r="AQ128" i="2"/>
  <c r="AO128" i="2"/>
  <c r="AN128" i="2"/>
  <c r="AK128" i="2"/>
  <c r="AJ128" i="2"/>
  <c r="BB127" i="2"/>
  <c r="BA127" i="2"/>
  <c r="AY127" i="2"/>
  <c r="AX127" i="2"/>
  <c r="AV127" i="2"/>
  <c r="AU127" i="2"/>
  <c r="AR127" i="2"/>
  <c r="AQ127" i="2"/>
  <c r="AO127" i="2"/>
  <c r="AN127" i="2"/>
  <c r="AK127" i="2"/>
  <c r="AJ127" i="2"/>
  <c r="BB126" i="2"/>
  <c r="BA126" i="2"/>
  <c r="AY126" i="2"/>
  <c r="AX126" i="2"/>
  <c r="AV126" i="2"/>
  <c r="AU126" i="2"/>
  <c r="AR126" i="2"/>
  <c r="AQ126" i="2"/>
  <c r="AO126" i="2"/>
  <c r="AN126" i="2"/>
  <c r="AK126" i="2"/>
  <c r="AJ126" i="2"/>
  <c r="BB125" i="2"/>
  <c r="BA125" i="2"/>
  <c r="AY125" i="2"/>
  <c r="AX125" i="2"/>
  <c r="AV125" i="2"/>
  <c r="AU125" i="2"/>
  <c r="AR125" i="2"/>
  <c r="AQ125" i="2"/>
  <c r="AO125" i="2"/>
  <c r="AN125" i="2"/>
  <c r="AK125" i="2"/>
  <c r="AJ125" i="2"/>
  <c r="BB124" i="2"/>
  <c r="BA124" i="2"/>
  <c r="AY124" i="2"/>
  <c r="AX124" i="2"/>
  <c r="AV124" i="2"/>
  <c r="AU124" i="2"/>
  <c r="AR124" i="2"/>
  <c r="AQ124" i="2"/>
  <c r="AO124" i="2"/>
  <c r="AN124" i="2"/>
  <c r="AK124" i="2"/>
  <c r="AJ124" i="2"/>
  <c r="BB123" i="2"/>
  <c r="BA123" i="2"/>
  <c r="AY123" i="2"/>
  <c r="AX123" i="2"/>
  <c r="AV123" i="2"/>
  <c r="AU123" i="2"/>
  <c r="AR123" i="2"/>
  <c r="AQ123" i="2"/>
  <c r="AO123" i="2"/>
  <c r="AN123" i="2"/>
  <c r="AK123" i="2"/>
  <c r="AJ123" i="2"/>
  <c r="BB122" i="2"/>
  <c r="BA122" i="2"/>
  <c r="AY122" i="2"/>
  <c r="AX122" i="2"/>
  <c r="AV122" i="2"/>
  <c r="AU122" i="2"/>
  <c r="AR122" i="2"/>
  <c r="AQ122" i="2"/>
  <c r="AO122" i="2"/>
  <c r="AN122" i="2"/>
  <c r="AK122" i="2"/>
  <c r="AJ122" i="2"/>
  <c r="BB121" i="2"/>
  <c r="BA121" i="2"/>
  <c r="AY121" i="2"/>
  <c r="AX121" i="2"/>
  <c r="AV121" i="2"/>
  <c r="AU121" i="2"/>
  <c r="AR121" i="2"/>
  <c r="AQ121" i="2"/>
  <c r="AO121" i="2"/>
  <c r="AN121" i="2"/>
  <c r="AK121" i="2"/>
  <c r="AJ121" i="2"/>
  <c r="BB120" i="2"/>
  <c r="BA120" i="2"/>
  <c r="AY120" i="2"/>
  <c r="AX120" i="2"/>
  <c r="AV120" i="2"/>
  <c r="AU120" i="2"/>
  <c r="AR120" i="2"/>
  <c r="AQ120" i="2"/>
  <c r="AO120" i="2"/>
  <c r="AN120" i="2"/>
  <c r="AK120" i="2"/>
  <c r="AJ120" i="2"/>
  <c r="BB119" i="2"/>
  <c r="BA119" i="2"/>
  <c r="AY119" i="2"/>
  <c r="AX119" i="2"/>
  <c r="AV119" i="2"/>
  <c r="AU119" i="2"/>
  <c r="AR119" i="2"/>
  <c r="AQ119" i="2"/>
  <c r="AO119" i="2"/>
  <c r="AN119" i="2"/>
  <c r="AK119" i="2"/>
  <c r="AJ119" i="2"/>
  <c r="BB118" i="2"/>
  <c r="BA118" i="2"/>
  <c r="AY118" i="2"/>
  <c r="AX118" i="2"/>
  <c r="AV118" i="2"/>
  <c r="AU118" i="2"/>
  <c r="AR118" i="2"/>
  <c r="AQ118" i="2"/>
  <c r="AO118" i="2"/>
  <c r="AN118" i="2"/>
  <c r="AK118" i="2"/>
  <c r="AJ118" i="2"/>
  <c r="BB117" i="2"/>
  <c r="BA117" i="2"/>
  <c r="AY117" i="2"/>
  <c r="AX117" i="2"/>
  <c r="AV117" i="2"/>
  <c r="AU117" i="2"/>
  <c r="AR117" i="2"/>
  <c r="AQ117" i="2"/>
  <c r="AO117" i="2"/>
  <c r="AN117" i="2"/>
  <c r="AK117" i="2"/>
  <c r="AJ117" i="2"/>
  <c r="BB116" i="2"/>
  <c r="BA116" i="2"/>
  <c r="AY116" i="2"/>
  <c r="AX116" i="2"/>
  <c r="AV116" i="2"/>
  <c r="AU116" i="2"/>
  <c r="AR116" i="2"/>
  <c r="AQ116" i="2"/>
  <c r="AO116" i="2"/>
  <c r="AN116" i="2"/>
  <c r="AK116" i="2"/>
  <c r="AJ116" i="2"/>
  <c r="BB115" i="2"/>
  <c r="BA115" i="2"/>
  <c r="AY115" i="2"/>
  <c r="AX115" i="2"/>
  <c r="AV115" i="2"/>
  <c r="AU115" i="2"/>
  <c r="AR115" i="2"/>
  <c r="AQ115" i="2"/>
  <c r="AO115" i="2"/>
  <c r="AN115" i="2"/>
  <c r="AK115" i="2"/>
  <c r="AJ115" i="2"/>
  <c r="BB114" i="2"/>
  <c r="BA114" i="2"/>
  <c r="AY114" i="2"/>
  <c r="AX114" i="2"/>
  <c r="AV114" i="2"/>
  <c r="AU114" i="2"/>
  <c r="AR114" i="2"/>
  <c r="AQ114" i="2"/>
  <c r="AO114" i="2"/>
  <c r="AN114" i="2"/>
  <c r="AK114" i="2"/>
  <c r="AJ114" i="2"/>
  <c r="BB113" i="2"/>
  <c r="BA113" i="2"/>
  <c r="AY113" i="2"/>
  <c r="AX113" i="2"/>
  <c r="AV113" i="2"/>
  <c r="AU113" i="2"/>
  <c r="AR113" i="2"/>
  <c r="AQ113" i="2"/>
  <c r="AO113" i="2"/>
  <c r="AN113" i="2"/>
  <c r="AK113" i="2"/>
  <c r="AJ113" i="2"/>
  <c r="BB112" i="2"/>
  <c r="BA112" i="2"/>
  <c r="AY112" i="2"/>
  <c r="AX112" i="2"/>
  <c r="AV112" i="2"/>
  <c r="AU112" i="2"/>
  <c r="AR112" i="2"/>
  <c r="AQ112" i="2"/>
  <c r="AO112" i="2"/>
  <c r="AN112" i="2"/>
  <c r="AK112" i="2"/>
  <c r="AJ112" i="2"/>
  <c r="BB111" i="2"/>
  <c r="BA111" i="2"/>
  <c r="AY111" i="2"/>
  <c r="AX111" i="2"/>
  <c r="AV111" i="2"/>
  <c r="AU111" i="2"/>
  <c r="AR111" i="2"/>
  <c r="AQ111" i="2"/>
  <c r="AO111" i="2"/>
  <c r="AN111" i="2"/>
  <c r="AK111" i="2"/>
  <c r="AJ111" i="2"/>
  <c r="BB110" i="2"/>
  <c r="BA110" i="2"/>
  <c r="AY110" i="2"/>
  <c r="AX110" i="2"/>
  <c r="AV110" i="2"/>
  <c r="AU110" i="2"/>
  <c r="AR110" i="2"/>
  <c r="AQ110" i="2"/>
  <c r="AO110" i="2"/>
  <c r="AN110" i="2"/>
  <c r="AK110" i="2"/>
  <c r="AJ110" i="2"/>
  <c r="BB109" i="2"/>
  <c r="BA109" i="2"/>
  <c r="AY109" i="2"/>
  <c r="AX109" i="2"/>
  <c r="AV109" i="2"/>
  <c r="AU109" i="2"/>
  <c r="AR109" i="2"/>
  <c r="AQ109" i="2"/>
  <c r="AO109" i="2"/>
  <c r="AN109" i="2"/>
  <c r="AK109" i="2"/>
  <c r="AJ109" i="2"/>
  <c r="BB108" i="2"/>
  <c r="BA108" i="2"/>
  <c r="AY108" i="2"/>
  <c r="AX108" i="2"/>
  <c r="AV108" i="2"/>
  <c r="AU108" i="2"/>
  <c r="AR108" i="2"/>
  <c r="AQ108" i="2"/>
  <c r="AO108" i="2"/>
  <c r="AN108" i="2"/>
  <c r="AK108" i="2"/>
  <c r="AJ108" i="2"/>
  <c r="BB107" i="2"/>
  <c r="BA107" i="2"/>
  <c r="AY107" i="2"/>
  <c r="AX107" i="2"/>
  <c r="AV107" i="2"/>
  <c r="AU107" i="2"/>
  <c r="AR107" i="2"/>
  <c r="AQ107" i="2"/>
  <c r="AO107" i="2"/>
  <c r="AN107" i="2"/>
  <c r="AK107" i="2"/>
  <c r="AJ107" i="2"/>
  <c r="BB106" i="2"/>
  <c r="BA106" i="2"/>
  <c r="AY106" i="2"/>
  <c r="AX106" i="2"/>
  <c r="AV106" i="2"/>
  <c r="AU106" i="2"/>
  <c r="AR106" i="2"/>
  <c r="AQ106" i="2"/>
  <c r="AO106" i="2"/>
  <c r="AN106" i="2"/>
  <c r="AK106" i="2"/>
  <c r="AJ106" i="2"/>
  <c r="BB105" i="2"/>
  <c r="BA105" i="2"/>
  <c r="AY105" i="2"/>
  <c r="AX105" i="2"/>
  <c r="AV105" i="2"/>
  <c r="AU105" i="2"/>
  <c r="AR105" i="2"/>
  <c r="AQ105" i="2"/>
  <c r="AO105" i="2"/>
  <c r="AN105" i="2"/>
  <c r="AK105" i="2"/>
  <c r="AJ105" i="2"/>
  <c r="BB104" i="2"/>
  <c r="BA104" i="2"/>
  <c r="AY104" i="2"/>
  <c r="AX104" i="2"/>
  <c r="AV104" i="2"/>
  <c r="AU104" i="2"/>
  <c r="AR104" i="2"/>
  <c r="AQ104" i="2"/>
  <c r="AO104" i="2"/>
  <c r="AN104" i="2"/>
  <c r="AK104" i="2"/>
  <c r="AJ104" i="2"/>
  <c r="BB103" i="2"/>
  <c r="BA103" i="2"/>
  <c r="AY103" i="2"/>
  <c r="AX103" i="2"/>
  <c r="AV103" i="2"/>
  <c r="AU103" i="2"/>
  <c r="AR103" i="2"/>
  <c r="AQ103" i="2"/>
  <c r="AO103" i="2"/>
  <c r="AN103" i="2"/>
  <c r="AK103" i="2"/>
  <c r="AJ103" i="2"/>
  <c r="BB102" i="2"/>
  <c r="BA102" i="2"/>
  <c r="AY102" i="2"/>
  <c r="AX102" i="2"/>
  <c r="AV102" i="2"/>
  <c r="AU102" i="2"/>
  <c r="AR102" i="2"/>
  <c r="AQ102" i="2"/>
  <c r="AO102" i="2"/>
  <c r="AN102" i="2"/>
  <c r="AK102" i="2"/>
  <c r="AJ102" i="2"/>
  <c r="BB101" i="2"/>
  <c r="BA101" i="2"/>
  <c r="AY101" i="2"/>
  <c r="AX101" i="2"/>
  <c r="AV101" i="2"/>
  <c r="AU101" i="2"/>
  <c r="AR101" i="2"/>
  <c r="AQ101" i="2"/>
  <c r="AO101" i="2"/>
  <c r="AN101" i="2"/>
  <c r="AK101" i="2"/>
  <c r="AJ101" i="2"/>
  <c r="BB100" i="2"/>
  <c r="BA100" i="2"/>
  <c r="AY100" i="2"/>
  <c r="AX100" i="2"/>
  <c r="AV100" i="2"/>
  <c r="AU100" i="2"/>
  <c r="AR100" i="2"/>
  <c r="AQ100" i="2"/>
  <c r="AO100" i="2"/>
  <c r="AN100" i="2"/>
  <c r="AK100" i="2"/>
  <c r="AJ100" i="2"/>
  <c r="BB99" i="2"/>
  <c r="BA99" i="2"/>
  <c r="AY99" i="2"/>
  <c r="AX99" i="2"/>
  <c r="AV99" i="2"/>
  <c r="AU99" i="2"/>
  <c r="AR99" i="2"/>
  <c r="AQ99" i="2"/>
  <c r="AO99" i="2"/>
  <c r="AN99" i="2"/>
  <c r="AK99" i="2"/>
  <c r="AJ99" i="2"/>
  <c r="BB98" i="2"/>
  <c r="BA98" i="2"/>
  <c r="AY98" i="2"/>
  <c r="AX98" i="2"/>
  <c r="AV98" i="2"/>
  <c r="AU98" i="2"/>
  <c r="AR98" i="2"/>
  <c r="AQ98" i="2"/>
  <c r="AO98" i="2"/>
  <c r="AN98" i="2"/>
  <c r="AK98" i="2"/>
  <c r="AJ98" i="2"/>
  <c r="BB97" i="2"/>
  <c r="BA97" i="2"/>
  <c r="AY97" i="2"/>
  <c r="AX97" i="2"/>
  <c r="AV97" i="2"/>
  <c r="AU97" i="2"/>
  <c r="AR97" i="2"/>
  <c r="AQ97" i="2"/>
  <c r="AO97" i="2"/>
  <c r="AN97" i="2"/>
  <c r="AK97" i="2"/>
  <c r="AJ97" i="2"/>
  <c r="BB96" i="2"/>
  <c r="BA96" i="2"/>
  <c r="AY96" i="2"/>
  <c r="AX96" i="2"/>
  <c r="AV96" i="2"/>
  <c r="AU96" i="2"/>
  <c r="AR96" i="2"/>
  <c r="AQ96" i="2"/>
  <c r="AO96" i="2"/>
  <c r="AN96" i="2"/>
  <c r="AK96" i="2"/>
  <c r="AJ96" i="2"/>
  <c r="BB95" i="2"/>
  <c r="BA95" i="2"/>
  <c r="AY95" i="2"/>
  <c r="AX95" i="2"/>
  <c r="AV95" i="2"/>
  <c r="AU95" i="2"/>
  <c r="AR95" i="2"/>
  <c r="AQ95" i="2"/>
  <c r="AO95" i="2"/>
  <c r="AN95" i="2"/>
  <c r="AK95" i="2"/>
  <c r="AJ95" i="2"/>
  <c r="BB94" i="2"/>
  <c r="BA94" i="2"/>
  <c r="AY94" i="2"/>
  <c r="AX94" i="2"/>
  <c r="AV94" i="2"/>
  <c r="AU94" i="2"/>
  <c r="AR94" i="2"/>
  <c r="AQ94" i="2"/>
  <c r="AO94" i="2"/>
  <c r="AN94" i="2"/>
  <c r="AK94" i="2"/>
  <c r="AJ94" i="2"/>
  <c r="BB93" i="2"/>
  <c r="BA93" i="2"/>
  <c r="AY93" i="2"/>
  <c r="AX93" i="2"/>
  <c r="AV93" i="2"/>
  <c r="AU93" i="2"/>
  <c r="AR93" i="2"/>
  <c r="AQ93" i="2"/>
  <c r="AO93" i="2"/>
  <c r="AN93" i="2"/>
  <c r="AK93" i="2"/>
  <c r="AJ93" i="2"/>
  <c r="BB92" i="2"/>
  <c r="BA92" i="2"/>
  <c r="AY92" i="2"/>
  <c r="AX92" i="2"/>
  <c r="AV92" i="2"/>
  <c r="AU92" i="2"/>
  <c r="AR92" i="2"/>
  <c r="AQ92" i="2"/>
  <c r="AO92" i="2"/>
  <c r="AN92" i="2"/>
  <c r="AK92" i="2"/>
  <c r="AJ92" i="2"/>
  <c r="BB91" i="2"/>
  <c r="BA91" i="2"/>
  <c r="AY91" i="2"/>
  <c r="AX91" i="2"/>
  <c r="AV91" i="2"/>
  <c r="AU91" i="2"/>
  <c r="AR91" i="2"/>
  <c r="AQ91" i="2"/>
  <c r="AO91" i="2"/>
  <c r="AN91" i="2"/>
  <c r="AK91" i="2"/>
  <c r="AJ91" i="2"/>
  <c r="BB90" i="2"/>
  <c r="BA90" i="2"/>
  <c r="AY90" i="2"/>
  <c r="AX90" i="2"/>
  <c r="AV90" i="2"/>
  <c r="AU90" i="2"/>
  <c r="AR90" i="2"/>
  <c r="AQ90" i="2"/>
  <c r="AO90" i="2"/>
  <c r="AN90" i="2"/>
  <c r="AK90" i="2"/>
  <c r="AJ90" i="2"/>
  <c r="BB89" i="2"/>
  <c r="BA89" i="2"/>
  <c r="AY89" i="2"/>
  <c r="AX89" i="2"/>
  <c r="AV89" i="2"/>
  <c r="AU89" i="2"/>
  <c r="AR89" i="2"/>
  <c r="AQ89" i="2"/>
  <c r="AO89" i="2"/>
  <c r="AN89" i="2"/>
  <c r="AK89" i="2"/>
  <c r="AJ89" i="2"/>
  <c r="BB88" i="2"/>
  <c r="BA88" i="2"/>
  <c r="AY88" i="2"/>
  <c r="AX88" i="2"/>
  <c r="AV88" i="2"/>
  <c r="AU88" i="2"/>
  <c r="AR88" i="2"/>
  <c r="AQ88" i="2"/>
  <c r="AO88" i="2"/>
  <c r="AN88" i="2"/>
  <c r="AK88" i="2"/>
  <c r="AJ88" i="2"/>
  <c r="BB87" i="2"/>
  <c r="BA87" i="2"/>
  <c r="AY87" i="2"/>
  <c r="AX87" i="2"/>
  <c r="AV87" i="2"/>
  <c r="AU87" i="2"/>
  <c r="AR87" i="2"/>
  <c r="AQ87" i="2"/>
  <c r="AO87" i="2"/>
  <c r="AN87" i="2"/>
  <c r="AK87" i="2"/>
  <c r="AJ87" i="2"/>
  <c r="BB86" i="2"/>
  <c r="BA86" i="2"/>
  <c r="AY86" i="2"/>
  <c r="AX86" i="2"/>
  <c r="AV86" i="2"/>
  <c r="AU86" i="2"/>
  <c r="AR86" i="2"/>
  <c r="AQ86" i="2"/>
  <c r="AO86" i="2"/>
  <c r="AN86" i="2"/>
  <c r="AK86" i="2"/>
  <c r="AJ86" i="2"/>
  <c r="BB85" i="2"/>
  <c r="BA85" i="2"/>
  <c r="AY85" i="2"/>
  <c r="AX85" i="2"/>
  <c r="AV85" i="2"/>
  <c r="AU85" i="2"/>
  <c r="AR85" i="2"/>
  <c r="AQ85" i="2"/>
  <c r="AO85" i="2"/>
  <c r="AN85" i="2"/>
  <c r="AK85" i="2"/>
  <c r="AJ85" i="2"/>
  <c r="BB84" i="2"/>
  <c r="BA84" i="2"/>
  <c r="AY84" i="2"/>
  <c r="AX84" i="2"/>
  <c r="AV84" i="2"/>
  <c r="AU84" i="2"/>
  <c r="AR84" i="2"/>
  <c r="AQ84" i="2"/>
  <c r="AO84" i="2"/>
  <c r="AN84" i="2"/>
  <c r="AK84" i="2"/>
  <c r="AJ84" i="2"/>
  <c r="BB83" i="2"/>
  <c r="BA83" i="2"/>
  <c r="AY83" i="2"/>
  <c r="AX83" i="2"/>
  <c r="AV83" i="2"/>
  <c r="AU83" i="2"/>
  <c r="AR83" i="2"/>
  <c r="AQ83" i="2"/>
  <c r="AO83" i="2"/>
  <c r="AN83" i="2"/>
  <c r="AK83" i="2"/>
  <c r="AJ83" i="2"/>
  <c r="BB82" i="2"/>
  <c r="BA82" i="2"/>
  <c r="AY82" i="2"/>
  <c r="AX82" i="2"/>
  <c r="AV82" i="2"/>
  <c r="AU82" i="2"/>
  <c r="AR82" i="2"/>
  <c r="AQ82" i="2"/>
  <c r="AO82" i="2"/>
  <c r="AN82" i="2"/>
  <c r="AK82" i="2"/>
  <c r="AJ82" i="2"/>
  <c r="BB81" i="2"/>
  <c r="BA81" i="2"/>
  <c r="AY81" i="2"/>
  <c r="AX81" i="2"/>
  <c r="AV81" i="2"/>
  <c r="AU81" i="2"/>
  <c r="AR81" i="2"/>
  <c r="AQ81" i="2"/>
  <c r="AO81" i="2"/>
  <c r="AN81" i="2"/>
  <c r="AK81" i="2"/>
  <c r="AJ81" i="2"/>
  <c r="BB80" i="2"/>
  <c r="BA80" i="2"/>
  <c r="AY80" i="2"/>
  <c r="AX80" i="2"/>
  <c r="AV80" i="2"/>
  <c r="AU80" i="2"/>
  <c r="AR80" i="2"/>
  <c r="AQ80" i="2"/>
  <c r="AO80" i="2"/>
  <c r="AN80" i="2"/>
  <c r="AK80" i="2"/>
  <c r="AJ80" i="2"/>
  <c r="BB79" i="2"/>
  <c r="BA79" i="2"/>
  <c r="AY79" i="2"/>
  <c r="AX79" i="2"/>
  <c r="AV79" i="2"/>
  <c r="AU79" i="2"/>
  <c r="AR79" i="2"/>
  <c r="AQ79" i="2"/>
  <c r="AO79" i="2"/>
  <c r="AN79" i="2"/>
  <c r="AK79" i="2"/>
  <c r="AJ79" i="2"/>
  <c r="BB78" i="2"/>
  <c r="BA78" i="2"/>
  <c r="AY78" i="2"/>
  <c r="AX78" i="2"/>
  <c r="AV78" i="2"/>
  <c r="AU78" i="2"/>
  <c r="AR78" i="2"/>
  <c r="AQ78" i="2"/>
  <c r="AO78" i="2"/>
  <c r="AN78" i="2"/>
  <c r="AK78" i="2"/>
  <c r="AJ78" i="2"/>
  <c r="BB77" i="2"/>
  <c r="BA77" i="2"/>
  <c r="AY77" i="2"/>
  <c r="AX77" i="2"/>
  <c r="AV77" i="2"/>
  <c r="AU77" i="2"/>
  <c r="AR77" i="2"/>
  <c r="AQ77" i="2"/>
  <c r="AO77" i="2"/>
  <c r="AN77" i="2"/>
  <c r="AK77" i="2"/>
  <c r="AJ77" i="2"/>
  <c r="BB76" i="2"/>
  <c r="BA76" i="2"/>
  <c r="AY76" i="2"/>
  <c r="AX76" i="2"/>
  <c r="AV76" i="2"/>
  <c r="AU76" i="2"/>
  <c r="AR76" i="2"/>
  <c r="AQ76" i="2"/>
  <c r="AO76" i="2"/>
  <c r="AN76" i="2"/>
  <c r="AK76" i="2"/>
  <c r="AJ76" i="2"/>
  <c r="BB75" i="2"/>
  <c r="BA75" i="2"/>
  <c r="AY75" i="2"/>
  <c r="AX75" i="2"/>
  <c r="AV75" i="2"/>
  <c r="AU75" i="2"/>
  <c r="AR75" i="2"/>
  <c r="AQ75" i="2"/>
  <c r="AO75" i="2"/>
  <c r="AN75" i="2"/>
  <c r="AK75" i="2"/>
  <c r="AJ75" i="2"/>
  <c r="BB74" i="2"/>
  <c r="BA74" i="2"/>
  <c r="AY74" i="2"/>
  <c r="AX74" i="2"/>
  <c r="AV74" i="2"/>
  <c r="AU74" i="2"/>
  <c r="AR74" i="2"/>
  <c r="AQ74" i="2"/>
  <c r="AO74" i="2"/>
  <c r="AN74" i="2"/>
  <c r="AK74" i="2"/>
  <c r="AJ74" i="2"/>
  <c r="BB73" i="2"/>
  <c r="BA73" i="2"/>
  <c r="AY73" i="2"/>
  <c r="AX73" i="2"/>
  <c r="AV73" i="2"/>
  <c r="AU73" i="2"/>
  <c r="AR73" i="2"/>
  <c r="AQ73" i="2"/>
  <c r="AO73" i="2"/>
  <c r="AN73" i="2"/>
  <c r="AK73" i="2"/>
  <c r="AJ73" i="2"/>
  <c r="BB72" i="2"/>
  <c r="BA72" i="2"/>
  <c r="AY72" i="2"/>
  <c r="AX72" i="2"/>
  <c r="AV72" i="2"/>
  <c r="AU72" i="2"/>
  <c r="AR72" i="2"/>
  <c r="AQ72" i="2"/>
  <c r="AO72" i="2"/>
  <c r="AN72" i="2"/>
  <c r="AK72" i="2"/>
  <c r="AJ72" i="2"/>
  <c r="BB71" i="2"/>
  <c r="BA71" i="2"/>
  <c r="AY71" i="2"/>
  <c r="AX71" i="2"/>
  <c r="AV71" i="2"/>
  <c r="AU71" i="2"/>
  <c r="AR71" i="2"/>
  <c r="AQ71" i="2"/>
  <c r="AO71" i="2"/>
  <c r="AN71" i="2"/>
  <c r="AK71" i="2"/>
  <c r="AJ71" i="2"/>
  <c r="BB70" i="2"/>
  <c r="BA70" i="2"/>
  <c r="AY70" i="2"/>
  <c r="AX70" i="2"/>
  <c r="AV70" i="2"/>
  <c r="AU70" i="2"/>
  <c r="AR70" i="2"/>
  <c r="AQ70" i="2"/>
  <c r="AO70" i="2"/>
  <c r="AN70" i="2"/>
  <c r="AK70" i="2"/>
  <c r="AJ70" i="2"/>
  <c r="BB69" i="2"/>
  <c r="BA69" i="2"/>
  <c r="AY69" i="2"/>
  <c r="AX69" i="2"/>
  <c r="AV69" i="2"/>
  <c r="AU69" i="2"/>
  <c r="AR69" i="2"/>
  <c r="AQ69" i="2"/>
  <c r="AO69" i="2"/>
  <c r="AN69" i="2"/>
  <c r="AK69" i="2"/>
  <c r="AJ69" i="2"/>
  <c r="BB68" i="2"/>
  <c r="BA68" i="2"/>
  <c r="AY68" i="2"/>
  <c r="AX68" i="2"/>
  <c r="AV68" i="2"/>
  <c r="AU68" i="2"/>
  <c r="AR68" i="2"/>
  <c r="AQ68" i="2"/>
  <c r="AO68" i="2"/>
  <c r="AN68" i="2"/>
  <c r="AK68" i="2"/>
  <c r="AJ68" i="2"/>
  <c r="BB67" i="2"/>
  <c r="BA67" i="2"/>
  <c r="AY67" i="2"/>
  <c r="AX67" i="2"/>
  <c r="AV67" i="2"/>
  <c r="AU67" i="2"/>
  <c r="AR67" i="2"/>
  <c r="AQ67" i="2"/>
  <c r="AO67" i="2"/>
  <c r="AN67" i="2"/>
  <c r="AK67" i="2"/>
  <c r="AJ67" i="2"/>
  <c r="BB66" i="2"/>
  <c r="BA66" i="2"/>
  <c r="AY66" i="2"/>
  <c r="AX66" i="2"/>
  <c r="AV66" i="2"/>
  <c r="AU66" i="2"/>
  <c r="AR66" i="2"/>
  <c r="AQ66" i="2"/>
  <c r="AO66" i="2"/>
  <c r="AN66" i="2"/>
  <c r="AK66" i="2"/>
  <c r="AJ66" i="2"/>
  <c r="BB65" i="2"/>
  <c r="BA65" i="2"/>
  <c r="AY65" i="2"/>
  <c r="AX65" i="2"/>
  <c r="AV65" i="2"/>
  <c r="AU65" i="2"/>
  <c r="AR65" i="2"/>
  <c r="AQ65" i="2"/>
  <c r="AO65" i="2"/>
  <c r="AN65" i="2"/>
  <c r="AK65" i="2"/>
  <c r="AJ65" i="2"/>
  <c r="BB64" i="2"/>
  <c r="BA64" i="2"/>
  <c r="AY64" i="2"/>
  <c r="AX64" i="2"/>
  <c r="AV64" i="2"/>
  <c r="AU64" i="2"/>
  <c r="AR64" i="2"/>
  <c r="AQ64" i="2"/>
  <c r="AO64" i="2"/>
  <c r="AN64" i="2"/>
  <c r="AK64" i="2"/>
  <c r="AJ64" i="2"/>
  <c r="BB63" i="2"/>
  <c r="BA63" i="2"/>
  <c r="AY63" i="2"/>
  <c r="AX63" i="2"/>
  <c r="AV63" i="2"/>
  <c r="AU63" i="2"/>
  <c r="AR63" i="2"/>
  <c r="AQ63" i="2"/>
  <c r="AO63" i="2"/>
  <c r="AN63" i="2"/>
  <c r="AK63" i="2"/>
  <c r="AJ63" i="2"/>
  <c r="BB62" i="2"/>
  <c r="BA62" i="2"/>
  <c r="AY62" i="2"/>
  <c r="AX62" i="2"/>
  <c r="AV62" i="2"/>
  <c r="AU62" i="2"/>
  <c r="AR62" i="2"/>
  <c r="AQ62" i="2"/>
  <c r="AO62" i="2"/>
  <c r="AN62" i="2"/>
  <c r="AK62" i="2"/>
  <c r="AJ62" i="2"/>
  <c r="BB61" i="2"/>
  <c r="BA61" i="2"/>
  <c r="AY61" i="2"/>
  <c r="AX61" i="2"/>
  <c r="AV61" i="2"/>
  <c r="AU61" i="2"/>
  <c r="AR61" i="2"/>
  <c r="AQ61" i="2"/>
  <c r="AO61" i="2"/>
  <c r="AN61" i="2"/>
  <c r="AK61" i="2"/>
  <c r="AJ61" i="2"/>
  <c r="BB60" i="2"/>
  <c r="BA60" i="2"/>
  <c r="AY60" i="2"/>
  <c r="AX60" i="2"/>
  <c r="AV60" i="2"/>
  <c r="AU60" i="2"/>
  <c r="AR60" i="2"/>
  <c r="AQ60" i="2"/>
  <c r="AO60" i="2"/>
  <c r="AN60" i="2"/>
  <c r="AK60" i="2"/>
  <c r="AJ60" i="2"/>
  <c r="BB59" i="2"/>
  <c r="BA59" i="2"/>
  <c r="AY59" i="2"/>
  <c r="AX59" i="2"/>
  <c r="AV59" i="2"/>
  <c r="AU59" i="2"/>
  <c r="AR59" i="2"/>
  <c r="AQ59" i="2"/>
  <c r="AO59" i="2"/>
  <c r="AN59" i="2"/>
  <c r="AK59" i="2"/>
  <c r="AJ59" i="2"/>
  <c r="BB58" i="2"/>
  <c r="BA58" i="2"/>
  <c r="AY58" i="2"/>
  <c r="AX58" i="2"/>
  <c r="AV58" i="2"/>
  <c r="AU58" i="2"/>
  <c r="AR58" i="2"/>
  <c r="AQ58" i="2"/>
  <c r="AO58" i="2"/>
  <c r="AN58" i="2"/>
  <c r="AK58" i="2"/>
  <c r="AJ58" i="2"/>
  <c r="BB57" i="2"/>
  <c r="BA57" i="2"/>
  <c r="AY57" i="2"/>
  <c r="AX57" i="2"/>
  <c r="AV57" i="2"/>
  <c r="AU57" i="2"/>
  <c r="AR57" i="2"/>
  <c r="AQ57" i="2"/>
  <c r="AO57" i="2"/>
  <c r="AN57" i="2"/>
  <c r="AK57" i="2"/>
  <c r="AJ57" i="2"/>
  <c r="BB56" i="2"/>
  <c r="BA56" i="2"/>
  <c r="AY56" i="2"/>
  <c r="AX56" i="2"/>
  <c r="AV56" i="2"/>
  <c r="AU56" i="2"/>
  <c r="AR56" i="2"/>
  <c r="AQ56" i="2"/>
  <c r="AO56" i="2"/>
  <c r="AN56" i="2"/>
  <c r="AK56" i="2"/>
  <c r="AJ56" i="2"/>
  <c r="BB55" i="2"/>
  <c r="BA55" i="2"/>
  <c r="AY55" i="2"/>
  <c r="AX55" i="2"/>
  <c r="AV55" i="2"/>
  <c r="AU55" i="2"/>
  <c r="AR55" i="2"/>
  <c r="AQ55" i="2"/>
  <c r="AO55" i="2"/>
  <c r="AN55" i="2"/>
  <c r="AK55" i="2"/>
  <c r="AJ55" i="2"/>
  <c r="BB54" i="2"/>
  <c r="BA54" i="2"/>
  <c r="AY54" i="2"/>
  <c r="AX54" i="2"/>
  <c r="AV54" i="2"/>
  <c r="AU54" i="2"/>
  <c r="AR54" i="2"/>
  <c r="AQ54" i="2"/>
  <c r="AO54" i="2"/>
  <c r="AN54" i="2"/>
  <c r="AK54" i="2"/>
  <c r="AJ54" i="2"/>
  <c r="BB53" i="2"/>
  <c r="BA53" i="2"/>
  <c r="AY53" i="2"/>
  <c r="AX53" i="2"/>
  <c r="AV53" i="2"/>
  <c r="AU53" i="2"/>
  <c r="AR53" i="2"/>
  <c r="AQ53" i="2"/>
  <c r="AO53" i="2"/>
  <c r="AN53" i="2"/>
  <c r="AK53" i="2"/>
  <c r="AJ53" i="2"/>
  <c r="BB52" i="2"/>
  <c r="BA52" i="2"/>
  <c r="AY52" i="2"/>
  <c r="AX52" i="2"/>
  <c r="AV52" i="2"/>
  <c r="AU52" i="2"/>
  <c r="AR52" i="2"/>
  <c r="AQ52" i="2"/>
  <c r="AO52" i="2"/>
  <c r="AN52" i="2"/>
  <c r="AK52" i="2"/>
  <c r="AJ52" i="2"/>
  <c r="BB51" i="2"/>
  <c r="BA51" i="2"/>
  <c r="AY51" i="2"/>
  <c r="AX51" i="2"/>
  <c r="AV51" i="2"/>
  <c r="AU51" i="2"/>
  <c r="AR51" i="2"/>
  <c r="AQ51" i="2"/>
  <c r="AO51" i="2"/>
  <c r="AN51" i="2"/>
  <c r="AK51" i="2"/>
  <c r="AJ51" i="2"/>
  <c r="BB50" i="2"/>
  <c r="BA50" i="2"/>
  <c r="AY50" i="2"/>
  <c r="AX50" i="2"/>
  <c r="AV50" i="2"/>
  <c r="AU50" i="2"/>
  <c r="AR50" i="2"/>
  <c r="AQ50" i="2"/>
  <c r="AO50" i="2"/>
  <c r="AN50" i="2"/>
  <c r="AK50" i="2"/>
  <c r="AJ50" i="2"/>
  <c r="BB49" i="2"/>
  <c r="BA49" i="2"/>
  <c r="AY49" i="2"/>
  <c r="AX49" i="2"/>
  <c r="AV49" i="2"/>
  <c r="AU49" i="2"/>
  <c r="AR49" i="2"/>
  <c r="AQ49" i="2"/>
  <c r="AO49" i="2"/>
  <c r="AN49" i="2"/>
  <c r="AK49" i="2"/>
  <c r="AJ49" i="2"/>
  <c r="BB48" i="2"/>
  <c r="BA48" i="2"/>
  <c r="AY48" i="2"/>
  <c r="AX48" i="2"/>
  <c r="AV48" i="2"/>
  <c r="AU48" i="2"/>
  <c r="AR48" i="2"/>
  <c r="AQ48" i="2"/>
  <c r="AO48" i="2"/>
  <c r="AN48" i="2"/>
  <c r="AK48" i="2"/>
  <c r="AJ48" i="2"/>
  <c r="BB47" i="2"/>
  <c r="BA47" i="2"/>
  <c r="AY47" i="2"/>
  <c r="AX47" i="2"/>
  <c r="AV47" i="2"/>
  <c r="AU47" i="2"/>
  <c r="AR47" i="2"/>
  <c r="AQ47" i="2"/>
  <c r="AO47" i="2"/>
  <c r="AN47" i="2"/>
  <c r="AK47" i="2"/>
  <c r="AJ47" i="2"/>
  <c r="BB46" i="2"/>
  <c r="BA46" i="2"/>
  <c r="AY46" i="2"/>
  <c r="AX46" i="2"/>
  <c r="AV46" i="2"/>
  <c r="AU46" i="2"/>
  <c r="AR46" i="2"/>
  <c r="AQ46" i="2"/>
  <c r="AO46" i="2"/>
  <c r="AN46" i="2"/>
  <c r="AK46" i="2"/>
  <c r="AJ46" i="2"/>
  <c r="BB45" i="2"/>
  <c r="BA45" i="2"/>
  <c r="AY45" i="2"/>
  <c r="AX45" i="2"/>
  <c r="AV45" i="2"/>
  <c r="AU45" i="2"/>
  <c r="AR45" i="2"/>
  <c r="AQ45" i="2"/>
  <c r="AO45" i="2"/>
  <c r="AN45" i="2"/>
  <c r="AK45" i="2"/>
  <c r="AJ45" i="2"/>
  <c r="BB44" i="2"/>
  <c r="BA44" i="2"/>
  <c r="AY44" i="2"/>
  <c r="AX44" i="2"/>
  <c r="AV44" i="2"/>
  <c r="AU44" i="2"/>
  <c r="AR44" i="2"/>
  <c r="AQ44" i="2"/>
  <c r="AO44" i="2"/>
  <c r="AN44" i="2"/>
  <c r="AK44" i="2"/>
  <c r="AJ44" i="2"/>
  <c r="BB43" i="2"/>
  <c r="BA43" i="2"/>
  <c r="AY43" i="2"/>
  <c r="AX43" i="2"/>
  <c r="AV43" i="2"/>
  <c r="AU43" i="2"/>
  <c r="AR43" i="2"/>
  <c r="AQ43" i="2"/>
  <c r="AO43" i="2"/>
  <c r="AN43" i="2"/>
  <c r="AK43" i="2"/>
  <c r="AJ43" i="2"/>
  <c r="BB42" i="2"/>
  <c r="BA42" i="2"/>
  <c r="AY42" i="2"/>
  <c r="AX42" i="2"/>
  <c r="AV42" i="2"/>
  <c r="AU42" i="2"/>
  <c r="AR42" i="2"/>
  <c r="AQ42" i="2"/>
  <c r="AO42" i="2"/>
  <c r="AN42" i="2"/>
  <c r="AK42" i="2"/>
  <c r="AJ42" i="2"/>
  <c r="BB41" i="2"/>
  <c r="BA41" i="2"/>
  <c r="AY41" i="2"/>
  <c r="AX41" i="2"/>
  <c r="AV41" i="2"/>
  <c r="AU41" i="2"/>
  <c r="AR41" i="2"/>
  <c r="AQ41" i="2"/>
  <c r="AO41" i="2"/>
  <c r="AN41" i="2"/>
  <c r="AK41" i="2"/>
  <c r="AJ41" i="2"/>
  <c r="BB40" i="2"/>
  <c r="BA40" i="2"/>
  <c r="AY40" i="2"/>
  <c r="AX40" i="2"/>
  <c r="AV40" i="2"/>
  <c r="AU40" i="2"/>
  <c r="AR40" i="2"/>
  <c r="AQ40" i="2"/>
  <c r="AO40" i="2"/>
  <c r="AN40" i="2"/>
  <c r="AK40" i="2"/>
  <c r="AJ40" i="2"/>
  <c r="BB39" i="2"/>
  <c r="BA39" i="2"/>
  <c r="AY39" i="2"/>
  <c r="AX39" i="2"/>
  <c r="AV39" i="2"/>
  <c r="AU39" i="2"/>
  <c r="AR39" i="2"/>
  <c r="AQ39" i="2"/>
  <c r="AO39" i="2"/>
  <c r="AN39" i="2"/>
  <c r="AK39" i="2"/>
  <c r="AJ39" i="2"/>
  <c r="BB38" i="2"/>
  <c r="BA38" i="2"/>
  <c r="AY38" i="2"/>
  <c r="AX38" i="2"/>
  <c r="AV38" i="2"/>
  <c r="AU38" i="2"/>
  <c r="AR38" i="2"/>
  <c r="AQ38" i="2"/>
  <c r="AO38" i="2"/>
  <c r="AN38" i="2"/>
  <c r="AK38" i="2"/>
  <c r="AJ38" i="2"/>
  <c r="BB37" i="2"/>
  <c r="BA37" i="2"/>
  <c r="AY37" i="2"/>
  <c r="AX37" i="2"/>
  <c r="AV37" i="2"/>
  <c r="AU37" i="2"/>
  <c r="AR37" i="2"/>
  <c r="AQ37" i="2"/>
  <c r="AO37" i="2"/>
  <c r="AN37" i="2"/>
  <c r="AK37" i="2"/>
  <c r="AJ37" i="2"/>
  <c r="BB36" i="2"/>
  <c r="BA36" i="2"/>
  <c r="AY36" i="2"/>
  <c r="AX36" i="2"/>
  <c r="AV36" i="2"/>
  <c r="AU36" i="2"/>
  <c r="AR36" i="2"/>
  <c r="AQ36" i="2"/>
  <c r="AO36" i="2"/>
  <c r="AN36" i="2"/>
  <c r="AK36" i="2"/>
  <c r="AJ36" i="2"/>
  <c r="BB35" i="2"/>
  <c r="BA35" i="2"/>
  <c r="AY35" i="2"/>
  <c r="AX35" i="2"/>
  <c r="AV35" i="2"/>
  <c r="AU35" i="2"/>
  <c r="AR35" i="2"/>
  <c r="AQ35" i="2"/>
  <c r="AO35" i="2"/>
  <c r="AN35" i="2"/>
  <c r="AK35" i="2"/>
  <c r="AJ35" i="2"/>
  <c r="BB34" i="2"/>
  <c r="BA34" i="2"/>
  <c r="AY34" i="2"/>
  <c r="AX34" i="2"/>
  <c r="AV34" i="2"/>
  <c r="AU34" i="2"/>
  <c r="AR34" i="2"/>
  <c r="AQ34" i="2"/>
  <c r="AO34" i="2"/>
  <c r="AN34" i="2"/>
  <c r="AK34" i="2"/>
  <c r="AJ34" i="2"/>
  <c r="BB33" i="2"/>
  <c r="BA33" i="2"/>
  <c r="AY33" i="2"/>
  <c r="AX33" i="2"/>
  <c r="AV33" i="2"/>
  <c r="AU33" i="2"/>
  <c r="AR33" i="2"/>
  <c r="AQ33" i="2"/>
  <c r="AO33" i="2"/>
  <c r="AN33" i="2"/>
  <c r="AK33" i="2"/>
  <c r="AJ33" i="2"/>
  <c r="BB32" i="2"/>
  <c r="BA32" i="2"/>
  <c r="AY32" i="2"/>
  <c r="AX32" i="2"/>
  <c r="AV32" i="2"/>
  <c r="AU32" i="2"/>
  <c r="AR32" i="2"/>
  <c r="AQ32" i="2"/>
  <c r="AO32" i="2"/>
  <c r="AN32" i="2"/>
  <c r="AK32" i="2"/>
  <c r="AJ32" i="2"/>
  <c r="BB31" i="2"/>
  <c r="BA31" i="2"/>
  <c r="AY31" i="2"/>
  <c r="AX31" i="2"/>
  <c r="AV31" i="2"/>
  <c r="AU31" i="2"/>
  <c r="AR31" i="2"/>
  <c r="AQ31" i="2"/>
  <c r="AO31" i="2"/>
  <c r="AN31" i="2"/>
  <c r="AK31" i="2"/>
  <c r="AJ31" i="2"/>
  <c r="BB30" i="2"/>
  <c r="BA30" i="2"/>
  <c r="AY30" i="2"/>
  <c r="AX30" i="2"/>
  <c r="AV30" i="2"/>
  <c r="AU30" i="2"/>
  <c r="AR30" i="2"/>
  <c r="AQ30" i="2"/>
  <c r="AO30" i="2"/>
  <c r="AN30" i="2"/>
  <c r="AK30" i="2"/>
  <c r="AJ30" i="2"/>
  <c r="BB29" i="2"/>
  <c r="BA29" i="2"/>
  <c r="AY29" i="2"/>
  <c r="AX29" i="2"/>
  <c r="AV29" i="2"/>
  <c r="AU29" i="2"/>
  <c r="AR29" i="2"/>
  <c r="AQ29" i="2"/>
  <c r="AO29" i="2"/>
  <c r="AN29" i="2"/>
  <c r="AK29" i="2"/>
  <c r="AJ29" i="2"/>
  <c r="BB28" i="2"/>
  <c r="BA28" i="2"/>
  <c r="AY28" i="2"/>
  <c r="AX28" i="2"/>
  <c r="AV28" i="2"/>
  <c r="AU28" i="2"/>
  <c r="AR28" i="2"/>
  <c r="AQ28" i="2"/>
  <c r="AO28" i="2"/>
  <c r="AN28" i="2"/>
  <c r="AK28" i="2"/>
  <c r="AJ28" i="2"/>
  <c r="BB27" i="2"/>
  <c r="BA27" i="2"/>
  <c r="AY27" i="2"/>
  <c r="AX27" i="2"/>
  <c r="AV27" i="2"/>
  <c r="AU27" i="2"/>
  <c r="AR27" i="2"/>
  <c r="AQ27" i="2"/>
  <c r="AO27" i="2"/>
  <c r="AN27" i="2"/>
  <c r="AK27" i="2"/>
  <c r="AJ27" i="2"/>
  <c r="BB26" i="2"/>
  <c r="BA26" i="2"/>
  <c r="AY26" i="2"/>
  <c r="AX26" i="2"/>
  <c r="AV26" i="2"/>
  <c r="AU26" i="2"/>
  <c r="AR26" i="2"/>
  <c r="AQ26" i="2"/>
  <c r="AO26" i="2"/>
  <c r="AN26" i="2"/>
  <c r="AK26" i="2"/>
  <c r="AJ26" i="2"/>
  <c r="BB25" i="2"/>
  <c r="BA25" i="2"/>
  <c r="AY25" i="2"/>
  <c r="AX25" i="2"/>
  <c r="AV25" i="2"/>
  <c r="AU25" i="2"/>
  <c r="AR25" i="2"/>
  <c r="AQ25" i="2"/>
  <c r="AO25" i="2"/>
  <c r="AN25" i="2"/>
  <c r="AK25" i="2"/>
  <c r="AJ25" i="2"/>
  <c r="BB24" i="2"/>
  <c r="BA24" i="2"/>
  <c r="AY24" i="2"/>
  <c r="AX24" i="2"/>
  <c r="AV24" i="2"/>
  <c r="AU24" i="2"/>
  <c r="AR24" i="2"/>
  <c r="AQ24" i="2"/>
  <c r="AO24" i="2"/>
  <c r="AN24" i="2"/>
  <c r="AK24" i="2"/>
  <c r="AJ24" i="2"/>
  <c r="BB23" i="2"/>
  <c r="BA23" i="2"/>
  <c r="AY23" i="2"/>
  <c r="AX23" i="2"/>
  <c r="AV23" i="2"/>
  <c r="AU23" i="2"/>
  <c r="AR23" i="2"/>
  <c r="AQ23" i="2"/>
  <c r="AO23" i="2"/>
  <c r="AN23" i="2"/>
  <c r="AK23" i="2"/>
  <c r="AJ23" i="2"/>
  <c r="BB22" i="2"/>
  <c r="BA22" i="2"/>
  <c r="AY22" i="2"/>
  <c r="AX22" i="2"/>
  <c r="AV22" i="2"/>
  <c r="AU22" i="2"/>
  <c r="AR22" i="2"/>
  <c r="AQ22" i="2"/>
  <c r="AO22" i="2"/>
  <c r="AN22" i="2"/>
  <c r="AK22" i="2"/>
  <c r="AJ22" i="2"/>
  <c r="BB21" i="2"/>
  <c r="BA21" i="2"/>
  <c r="AY21" i="2"/>
  <c r="AX21" i="2"/>
  <c r="AV21" i="2"/>
  <c r="AU21" i="2"/>
  <c r="AR21" i="2"/>
  <c r="AQ21" i="2"/>
  <c r="AO21" i="2"/>
  <c r="AN21" i="2"/>
  <c r="AK21" i="2"/>
  <c r="AJ21" i="2"/>
  <c r="BB20" i="2"/>
  <c r="BA20" i="2"/>
  <c r="AY20" i="2"/>
  <c r="AX20" i="2"/>
  <c r="AV20" i="2"/>
  <c r="AU20" i="2"/>
  <c r="AR20" i="2"/>
  <c r="AQ20" i="2"/>
  <c r="AO20" i="2"/>
  <c r="AN20" i="2"/>
  <c r="AK20" i="2"/>
  <c r="AJ20" i="2"/>
  <c r="BB19" i="2"/>
  <c r="BA19" i="2"/>
  <c r="AY19" i="2"/>
  <c r="AX19" i="2"/>
  <c r="AV19" i="2"/>
  <c r="AU19" i="2"/>
  <c r="AR19" i="2"/>
  <c r="AQ19" i="2"/>
  <c r="AO19" i="2"/>
  <c r="AN19" i="2"/>
  <c r="AK19" i="2"/>
  <c r="AJ19" i="2"/>
  <c r="BB18" i="2"/>
  <c r="BA18" i="2"/>
  <c r="AY18" i="2"/>
  <c r="AX18" i="2"/>
  <c r="AV18" i="2"/>
  <c r="AU18" i="2"/>
  <c r="AR18" i="2"/>
  <c r="AQ18" i="2"/>
  <c r="AO18" i="2"/>
  <c r="AN18" i="2"/>
  <c r="AK18" i="2"/>
  <c r="AJ18" i="2"/>
  <c r="BB17" i="2"/>
  <c r="BA17" i="2"/>
  <c r="AY17" i="2"/>
  <c r="AX17" i="2"/>
  <c r="AV17" i="2"/>
  <c r="AU17" i="2"/>
  <c r="AR17" i="2"/>
  <c r="AQ17" i="2"/>
  <c r="AO17" i="2"/>
  <c r="AN17" i="2"/>
  <c r="AK17" i="2"/>
  <c r="AJ17" i="2"/>
  <c r="BB16" i="2"/>
  <c r="BA16" i="2"/>
  <c r="AY16" i="2"/>
  <c r="AX16" i="2"/>
  <c r="AV16" i="2"/>
  <c r="AU16" i="2"/>
  <c r="AR16" i="2"/>
  <c r="AQ16" i="2"/>
  <c r="AO16" i="2"/>
  <c r="AN16" i="2"/>
  <c r="AK16" i="2"/>
  <c r="AJ16" i="2"/>
  <c r="BB15" i="2"/>
  <c r="BA15" i="2"/>
  <c r="AY15" i="2"/>
  <c r="AX15" i="2"/>
  <c r="AV15" i="2"/>
  <c r="AU15" i="2"/>
  <c r="AR15" i="2"/>
  <c r="AQ15" i="2"/>
  <c r="AO15" i="2"/>
  <c r="AN15" i="2"/>
  <c r="AK15" i="2"/>
  <c r="AJ15" i="2"/>
  <c r="BB14" i="2"/>
  <c r="BA14" i="2"/>
  <c r="AY14" i="2"/>
  <c r="AX14" i="2"/>
  <c r="AV14" i="2"/>
  <c r="AU14" i="2"/>
  <c r="AR14" i="2"/>
  <c r="AQ14" i="2"/>
  <c r="AO14" i="2"/>
  <c r="AN14" i="2"/>
  <c r="AK14" i="2"/>
  <c r="AJ14" i="2"/>
  <c r="BB13" i="2"/>
  <c r="BA13" i="2"/>
  <c r="AY13" i="2"/>
  <c r="AX13" i="2"/>
  <c r="AV13" i="2"/>
  <c r="AU13" i="2"/>
  <c r="AR13" i="2"/>
  <c r="AQ13" i="2"/>
  <c r="AO13" i="2"/>
  <c r="AN13" i="2"/>
  <c r="AK13" i="2"/>
  <c r="AJ13" i="2"/>
  <c r="BB12" i="2"/>
  <c r="BA12" i="2"/>
  <c r="AY12" i="2"/>
  <c r="AX12" i="2"/>
  <c r="AV12" i="2"/>
  <c r="AU12" i="2"/>
  <c r="AR12" i="2"/>
  <c r="AQ12" i="2"/>
  <c r="AO12" i="2"/>
  <c r="AN12" i="2"/>
  <c r="AK12" i="2"/>
  <c r="AJ12" i="2"/>
  <c r="BB11" i="2"/>
  <c r="BA11" i="2"/>
  <c r="AY11" i="2"/>
  <c r="AX11" i="2"/>
  <c r="AV11" i="2"/>
  <c r="AU11" i="2"/>
  <c r="AR11" i="2"/>
  <c r="AQ11" i="2"/>
  <c r="AO11" i="2"/>
  <c r="AN11" i="2"/>
  <c r="AK11" i="2"/>
  <c r="AJ11" i="2"/>
  <c r="BB10" i="2"/>
  <c r="BA10" i="2"/>
  <c r="AY10" i="2"/>
  <c r="AX10" i="2"/>
  <c r="AV10" i="2"/>
  <c r="AU10" i="2"/>
  <c r="AR10" i="2"/>
  <c r="AQ10" i="2"/>
  <c r="AO10" i="2"/>
  <c r="AN10" i="2"/>
  <c r="AK10" i="2"/>
  <c r="AJ10" i="2"/>
  <c r="BB9" i="2"/>
  <c r="BA9" i="2"/>
  <c r="AY9" i="2"/>
  <c r="AX9" i="2"/>
  <c r="AV9" i="2"/>
  <c r="AU9" i="2"/>
  <c r="AR9" i="2"/>
  <c r="AQ9" i="2"/>
  <c r="AO9" i="2"/>
  <c r="AN9" i="2"/>
  <c r="AK9" i="2"/>
  <c r="AJ9" i="2"/>
  <c r="BB8" i="2"/>
  <c r="BA8" i="2"/>
  <c r="AY8" i="2"/>
  <c r="AX8" i="2"/>
  <c r="AV8" i="2"/>
  <c r="AU8" i="2"/>
  <c r="AR8" i="2"/>
  <c r="AQ8" i="2"/>
  <c r="AO8" i="2"/>
  <c r="AN8" i="2"/>
  <c r="AK8" i="2"/>
  <c r="AJ8" i="2"/>
  <c r="BB7" i="2"/>
  <c r="BA7" i="2"/>
  <c r="AY7" i="2"/>
  <c r="AX7" i="2"/>
  <c r="AV7" i="2"/>
  <c r="AU7" i="2"/>
  <c r="AR7" i="2"/>
  <c r="AQ7" i="2"/>
  <c r="AO7" i="2"/>
  <c r="AN7" i="2"/>
  <c r="AK7" i="2"/>
  <c r="AJ7" i="2"/>
  <c r="BB6" i="2"/>
  <c r="BA6" i="2"/>
  <c r="AY6" i="2"/>
  <c r="AX6" i="2"/>
  <c r="AV6" i="2"/>
  <c r="AU6" i="2"/>
  <c r="AR6" i="2"/>
  <c r="AQ6" i="2"/>
  <c r="AO6" i="2"/>
  <c r="AN6" i="2"/>
  <c r="AK6" i="2"/>
  <c r="AJ6" i="2"/>
  <c r="BB5" i="2"/>
  <c r="BA5" i="2"/>
  <c r="AY5" i="2"/>
  <c r="AX5" i="2"/>
  <c r="AV5" i="2"/>
  <c r="AU5" i="2"/>
  <c r="AR5" i="2"/>
  <c r="AQ5" i="2"/>
  <c r="AO5" i="2"/>
  <c r="AN5" i="2"/>
  <c r="AK5" i="2"/>
  <c r="AJ5" i="2"/>
  <c r="BB4" i="2"/>
  <c r="BA4" i="2"/>
  <c r="AY4" i="2"/>
  <c r="AX4" i="2"/>
  <c r="AX228" i="2" s="1"/>
  <c r="AV4" i="2"/>
  <c r="AU4" i="2"/>
  <c r="AR4" i="2"/>
  <c r="AR140" i="2" s="1"/>
  <c r="AQ4" i="2"/>
  <c r="AQ140" i="2" s="1"/>
  <c r="AO4" i="2"/>
  <c r="AO140" i="2" s="1"/>
  <c r="AN4" i="2"/>
  <c r="AN140" i="2" s="1"/>
  <c r="AK4" i="2"/>
  <c r="AK140" i="2" s="1"/>
  <c r="AJ4" i="2"/>
  <c r="AJ140" i="2" s="1"/>
  <c r="AY229" i="6"/>
  <c r="AX229" i="6"/>
  <c r="AV229" i="6"/>
  <c r="AU229" i="6"/>
  <c r="AY228" i="6"/>
  <c r="AX228" i="6"/>
  <c r="AV228" i="6"/>
  <c r="AU228" i="6"/>
  <c r="AY227" i="6"/>
  <c r="AX227" i="6"/>
  <c r="AV227" i="6"/>
  <c r="AU227" i="6"/>
  <c r="AY226" i="6"/>
  <c r="AX226" i="6"/>
  <c r="AV226" i="6"/>
  <c r="AU226" i="6"/>
  <c r="AY225" i="6"/>
  <c r="AX225" i="6"/>
  <c r="AV225" i="6"/>
  <c r="AU225" i="6"/>
  <c r="AY224" i="6"/>
  <c r="AX224" i="6"/>
  <c r="AV224" i="6"/>
  <c r="AU224" i="6"/>
  <c r="AY223" i="6"/>
  <c r="AX223" i="6"/>
  <c r="AV223" i="6"/>
  <c r="AU223" i="6"/>
  <c r="AY222" i="6"/>
  <c r="AX222" i="6"/>
  <c r="AV222" i="6"/>
  <c r="AU222" i="6"/>
  <c r="AY221" i="6"/>
  <c r="AX221" i="6"/>
  <c r="AV221" i="6"/>
  <c r="AU221" i="6"/>
  <c r="AY220" i="6"/>
  <c r="AX220" i="6"/>
  <c r="AV220" i="6"/>
  <c r="AU220" i="6"/>
  <c r="AY219" i="6"/>
  <c r="AX219" i="6"/>
  <c r="AV219" i="6"/>
  <c r="AU219" i="6"/>
  <c r="AY218" i="6"/>
  <c r="AX218" i="6"/>
  <c r="AV218" i="6"/>
  <c r="AU218" i="6"/>
  <c r="AY217" i="6"/>
  <c r="AX217" i="6"/>
  <c r="AV217" i="6"/>
  <c r="AU217" i="6"/>
  <c r="AY216" i="6"/>
  <c r="AX216" i="6"/>
  <c r="AV216" i="6"/>
  <c r="AU216" i="6"/>
  <c r="AY215" i="6"/>
  <c r="AX215" i="6"/>
  <c r="AV215" i="6"/>
  <c r="AU215" i="6"/>
  <c r="AY214" i="6"/>
  <c r="AX214" i="6"/>
  <c r="AV214" i="6"/>
  <c r="AU214" i="6"/>
  <c r="AY213" i="6"/>
  <c r="AX213" i="6"/>
  <c r="AV213" i="6"/>
  <c r="AU213" i="6"/>
  <c r="AY212" i="6"/>
  <c r="AX212" i="6"/>
  <c r="AV212" i="6"/>
  <c r="AU212" i="6"/>
  <c r="AY211" i="6"/>
  <c r="AX211" i="6"/>
  <c r="AV211" i="6"/>
  <c r="AU211" i="6"/>
  <c r="AY210" i="6"/>
  <c r="AX210" i="6"/>
  <c r="AV210" i="6"/>
  <c r="AU210" i="6"/>
  <c r="AY209" i="6"/>
  <c r="AX209" i="6"/>
  <c r="AV209" i="6"/>
  <c r="AU209" i="6"/>
  <c r="AY208" i="6"/>
  <c r="AX208" i="6"/>
  <c r="AV208" i="6"/>
  <c r="AU208" i="6"/>
  <c r="AY207" i="6"/>
  <c r="AX207" i="6"/>
  <c r="AV207" i="6"/>
  <c r="AU207" i="6"/>
  <c r="AY206" i="6"/>
  <c r="AX206" i="6"/>
  <c r="AV206" i="6"/>
  <c r="AU206" i="6"/>
  <c r="AY205" i="6"/>
  <c r="AX205" i="6"/>
  <c r="AV205" i="6"/>
  <c r="AU205" i="6"/>
  <c r="AY204" i="6"/>
  <c r="AX204" i="6"/>
  <c r="AV204" i="6"/>
  <c r="AU204" i="6"/>
  <c r="AY203" i="6"/>
  <c r="AX203" i="6"/>
  <c r="AV203" i="6"/>
  <c r="AU203" i="6"/>
  <c r="AY202" i="6"/>
  <c r="AX202" i="6"/>
  <c r="AV202" i="6"/>
  <c r="AU202" i="6"/>
  <c r="AY201" i="6"/>
  <c r="AX201" i="6"/>
  <c r="AV201" i="6"/>
  <c r="AU201" i="6"/>
  <c r="AY200" i="6"/>
  <c r="AX200" i="6"/>
  <c r="AV200" i="6"/>
  <c r="AU200" i="6"/>
  <c r="AY199" i="6"/>
  <c r="AX199" i="6"/>
  <c r="AV199" i="6"/>
  <c r="AU199" i="6"/>
  <c r="AY198" i="6"/>
  <c r="AX198" i="6"/>
  <c r="AV198" i="6"/>
  <c r="AU198" i="6"/>
  <c r="AY197" i="6"/>
  <c r="AX197" i="6"/>
  <c r="AV197" i="6"/>
  <c r="AU197" i="6"/>
  <c r="AY196" i="6"/>
  <c r="AX196" i="6"/>
  <c r="AV196" i="6"/>
  <c r="AU196" i="6"/>
  <c r="AY195" i="6"/>
  <c r="AX195" i="6"/>
  <c r="AV195" i="6"/>
  <c r="AU195" i="6"/>
  <c r="AY194" i="6"/>
  <c r="AX194" i="6"/>
  <c r="AV194" i="6"/>
  <c r="AU194" i="6"/>
  <c r="AY193" i="6"/>
  <c r="AX193" i="6"/>
  <c r="AV193" i="6"/>
  <c r="AU193" i="6"/>
  <c r="AY192" i="6"/>
  <c r="AX192" i="6"/>
  <c r="AV192" i="6"/>
  <c r="AU192" i="6"/>
  <c r="AY191" i="6"/>
  <c r="AX191" i="6"/>
  <c r="AV191" i="6"/>
  <c r="AU191" i="6"/>
  <c r="AY190" i="6"/>
  <c r="AX190" i="6"/>
  <c r="AV190" i="6"/>
  <c r="AU190" i="6"/>
  <c r="AY189" i="6"/>
  <c r="AX189" i="6"/>
  <c r="AV189" i="6"/>
  <c r="AU189" i="6"/>
  <c r="AY188" i="6"/>
  <c r="AX188" i="6"/>
  <c r="AV188" i="6"/>
  <c r="AU188" i="6"/>
  <c r="AY187" i="6"/>
  <c r="AX187" i="6"/>
  <c r="AV187" i="6"/>
  <c r="AU187" i="6"/>
  <c r="AY186" i="6"/>
  <c r="AX186" i="6"/>
  <c r="AV186" i="6"/>
  <c r="AU186" i="6"/>
  <c r="AY185" i="6"/>
  <c r="AX185" i="6"/>
  <c r="AV185" i="6"/>
  <c r="AU185" i="6"/>
  <c r="AY184" i="6"/>
  <c r="AX184" i="6"/>
  <c r="AV184" i="6"/>
  <c r="AU184" i="6"/>
  <c r="BB183" i="6"/>
  <c r="BA183" i="6"/>
  <c r="AY183" i="6"/>
  <c r="AX183" i="6"/>
  <c r="AV183" i="6"/>
  <c r="AU183" i="6"/>
  <c r="BB182" i="6"/>
  <c r="BA182" i="6"/>
  <c r="AY182" i="6"/>
  <c r="AX182" i="6"/>
  <c r="AV182" i="6"/>
  <c r="AU182" i="6"/>
  <c r="BB181" i="6"/>
  <c r="BA181" i="6"/>
  <c r="AY181" i="6"/>
  <c r="AX181" i="6"/>
  <c r="AV181" i="6"/>
  <c r="AU181" i="6"/>
  <c r="BB180" i="6"/>
  <c r="BA180" i="6"/>
  <c r="AY180" i="6"/>
  <c r="AX180" i="6"/>
  <c r="AV180" i="6"/>
  <c r="AU180" i="6"/>
  <c r="BB179" i="6"/>
  <c r="BA179" i="6"/>
  <c r="AY179" i="6"/>
  <c r="AX179" i="6"/>
  <c r="AV179" i="6"/>
  <c r="AU179" i="6"/>
  <c r="BB178" i="6"/>
  <c r="BA178" i="6"/>
  <c r="AY178" i="6"/>
  <c r="AX178" i="6"/>
  <c r="AV178" i="6"/>
  <c r="AU178" i="6"/>
  <c r="BB177" i="6"/>
  <c r="BA177" i="6"/>
  <c r="AY177" i="6"/>
  <c r="AX177" i="6"/>
  <c r="AV177" i="6"/>
  <c r="AU177" i="6"/>
  <c r="BB176" i="6"/>
  <c r="BA176" i="6"/>
  <c r="AY176" i="6"/>
  <c r="AX176" i="6"/>
  <c r="AV176" i="6"/>
  <c r="AU176" i="6"/>
  <c r="BB175" i="6"/>
  <c r="BA175" i="6"/>
  <c r="AY175" i="6"/>
  <c r="AX175" i="6"/>
  <c r="AV175" i="6"/>
  <c r="AU175" i="6"/>
  <c r="BB174" i="6"/>
  <c r="BA174" i="6"/>
  <c r="AY174" i="6"/>
  <c r="AX174" i="6"/>
  <c r="AV174" i="6"/>
  <c r="AU174" i="6"/>
  <c r="BB173" i="6"/>
  <c r="BA173" i="6"/>
  <c r="AY173" i="6"/>
  <c r="AX173" i="6"/>
  <c r="AV173" i="6"/>
  <c r="AU173" i="6"/>
  <c r="BB172" i="6"/>
  <c r="BA172" i="6"/>
  <c r="AY172" i="6"/>
  <c r="AX172" i="6"/>
  <c r="AV172" i="6"/>
  <c r="AU172" i="6"/>
  <c r="BB171" i="6"/>
  <c r="BA171" i="6"/>
  <c r="AY171" i="6"/>
  <c r="AX171" i="6"/>
  <c r="AV171" i="6"/>
  <c r="AU171" i="6"/>
  <c r="BB170" i="6"/>
  <c r="BA170" i="6"/>
  <c r="AY170" i="6"/>
  <c r="AX170" i="6"/>
  <c r="AV170" i="6"/>
  <c r="AU170" i="6"/>
  <c r="BB169" i="6"/>
  <c r="BA169" i="6"/>
  <c r="AY169" i="6"/>
  <c r="AX169" i="6"/>
  <c r="AV169" i="6"/>
  <c r="AU169" i="6"/>
  <c r="BB168" i="6"/>
  <c r="BA168" i="6"/>
  <c r="AY168" i="6"/>
  <c r="AX168" i="6"/>
  <c r="AV168" i="6"/>
  <c r="AU168" i="6"/>
  <c r="BB167" i="6"/>
  <c r="BA167" i="6"/>
  <c r="AY167" i="6"/>
  <c r="AX167" i="6"/>
  <c r="AV167" i="6"/>
  <c r="AU167" i="6"/>
  <c r="BB166" i="6"/>
  <c r="BA166" i="6"/>
  <c r="AY166" i="6"/>
  <c r="AX166" i="6"/>
  <c r="AV166" i="6"/>
  <c r="AU166" i="6"/>
  <c r="BB165" i="6"/>
  <c r="BA165" i="6"/>
  <c r="AY165" i="6"/>
  <c r="AX165" i="6"/>
  <c r="AV165" i="6"/>
  <c r="AU165" i="6"/>
  <c r="BB164" i="6"/>
  <c r="BA164" i="6"/>
  <c r="AY164" i="6"/>
  <c r="AX164" i="6"/>
  <c r="AV164" i="6"/>
  <c r="AU164" i="6"/>
  <c r="BB163" i="6"/>
  <c r="BA163" i="6"/>
  <c r="AY163" i="6"/>
  <c r="AX163" i="6"/>
  <c r="AV163" i="6"/>
  <c r="AU163" i="6"/>
  <c r="BB162" i="6"/>
  <c r="BA162" i="6"/>
  <c r="AY162" i="6"/>
  <c r="AX162" i="6"/>
  <c r="AV162" i="6"/>
  <c r="AU162" i="6"/>
  <c r="BB161" i="6"/>
  <c r="BA161" i="6"/>
  <c r="AY161" i="6"/>
  <c r="AX161" i="6"/>
  <c r="AV161" i="6"/>
  <c r="AU161" i="6"/>
  <c r="BB160" i="6"/>
  <c r="BA160" i="6"/>
  <c r="AY160" i="6"/>
  <c r="AX160" i="6"/>
  <c r="AV160" i="6"/>
  <c r="AU160" i="6"/>
  <c r="BB159" i="6"/>
  <c r="BA159" i="6"/>
  <c r="AY159" i="6"/>
  <c r="AX159" i="6"/>
  <c r="AV159" i="6"/>
  <c r="AU159" i="6"/>
  <c r="BB158" i="6"/>
  <c r="BA158" i="6"/>
  <c r="AY158" i="6"/>
  <c r="AX158" i="6"/>
  <c r="AV158" i="6"/>
  <c r="AU158" i="6"/>
  <c r="BB157" i="6"/>
  <c r="BA157" i="6"/>
  <c r="AY157" i="6"/>
  <c r="AX157" i="6"/>
  <c r="AV157" i="6"/>
  <c r="AU157" i="6"/>
  <c r="BB156" i="6"/>
  <c r="BA156" i="6"/>
  <c r="AY156" i="6"/>
  <c r="AX156" i="6"/>
  <c r="AV156" i="6"/>
  <c r="AU156" i="6"/>
  <c r="BB155" i="6"/>
  <c r="BA155" i="6"/>
  <c r="AY155" i="6"/>
  <c r="AX155" i="6"/>
  <c r="AV155" i="6"/>
  <c r="AU155" i="6"/>
  <c r="BB154" i="6"/>
  <c r="BA154" i="6"/>
  <c r="AY154" i="6"/>
  <c r="AX154" i="6"/>
  <c r="AV154" i="6"/>
  <c r="AU154" i="6"/>
  <c r="BB153" i="6"/>
  <c r="BA153" i="6"/>
  <c r="AY153" i="6"/>
  <c r="AX153" i="6"/>
  <c r="AV153" i="6"/>
  <c r="AU153" i="6"/>
  <c r="BB152" i="6"/>
  <c r="BA152" i="6"/>
  <c r="AY152" i="6"/>
  <c r="AX152" i="6"/>
  <c r="AV152" i="6"/>
  <c r="AU152" i="6"/>
  <c r="BB151" i="6"/>
  <c r="BA151" i="6"/>
  <c r="AY151" i="6"/>
  <c r="AX151" i="6"/>
  <c r="AV151" i="6"/>
  <c r="AU151" i="6"/>
  <c r="BB150" i="6"/>
  <c r="BA150" i="6"/>
  <c r="AY150" i="6"/>
  <c r="AX150" i="6"/>
  <c r="AV150" i="6"/>
  <c r="AU150" i="6"/>
  <c r="BB149" i="6"/>
  <c r="BA149" i="6"/>
  <c r="AY149" i="6"/>
  <c r="AX149" i="6"/>
  <c r="AV149" i="6"/>
  <c r="AU149" i="6"/>
  <c r="BB148" i="6"/>
  <c r="BA148" i="6"/>
  <c r="AY148" i="6"/>
  <c r="AX148" i="6"/>
  <c r="AV148" i="6"/>
  <c r="AU148" i="6"/>
  <c r="BB147" i="6"/>
  <c r="BA147" i="6"/>
  <c r="AY147" i="6"/>
  <c r="AX147" i="6"/>
  <c r="AV147" i="6"/>
  <c r="AU147" i="6"/>
  <c r="BB146" i="6"/>
  <c r="BA146" i="6"/>
  <c r="AY146" i="6"/>
  <c r="AX146" i="6"/>
  <c r="AV146" i="6"/>
  <c r="AU146" i="6"/>
  <c r="BB145" i="6"/>
  <c r="BA145" i="6"/>
  <c r="AY145" i="6"/>
  <c r="AX145" i="6"/>
  <c r="AV145" i="6"/>
  <c r="AU145" i="6"/>
  <c r="BB144" i="6"/>
  <c r="BA144" i="6"/>
  <c r="AY144" i="6"/>
  <c r="AX144" i="6"/>
  <c r="AV144" i="6"/>
  <c r="AU144" i="6"/>
  <c r="BB143" i="6"/>
  <c r="BA143" i="6"/>
  <c r="AY143" i="6"/>
  <c r="AX143" i="6"/>
  <c r="AV143" i="6"/>
  <c r="AU143" i="6"/>
  <c r="BB142" i="6"/>
  <c r="BA142" i="6"/>
  <c r="AY142" i="6"/>
  <c r="AX142" i="6"/>
  <c r="AV142" i="6"/>
  <c r="AU142" i="6"/>
  <c r="BB141" i="6"/>
  <c r="BA141" i="6"/>
  <c r="AY141" i="6"/>
  <c r="AX141" i="6"/>
  <c r="AV141" i="6"/>
  <c r="AU141" i="6"/>
  <c r="BB140" i="6"/>
  <c r="BA140" i="6"/>
  <c r="AY140" i="6"/>
  <c r="AX140" i="6"/>
  <c r="AV140" i="6"/>
  <c r="AU140" i="6"/>
  <c r="BB139" i="6"/>
  <c r="BA139" i="6"/>
  <c r="AY139" i="6"/>
  <c r="AX139" i="6"/>
  <c r="AV139" i="6"/>
  <c r="AU139" i="6"/>
  <c r="BB138" i="6"/>
  <c r="BA138" i="6"/>
  <c r="AY138" i="6"/>
  <c r="AX138" i="6"/>
  <c r="AV138" i="6"/>
  <c r="AU138" i="6"/>
  <c r="BB137" i="6"/>
  <c r="BA137" i="6"/>
  <c r="AY137" i="6"/>
  <c r="AX137" i="6"/>
  <c r="AV137" i="6"/>
  <c r="AU137" i="6"/>
  <c r="BB136" i="6"/>
  <c r="BA136" i="6"/>
  <c r="AY136" i="6"/>
  <c r="AX136" i="6"/>
  <c r="AV136" i="6"/>
  <c r="AU136" i="6"/>
  <c r="BB135" i="6"/>
  <c r="BA135" i="6"/>
  <c r="AY135" i="6"/>
  <c r="AX135" i="6"/>
  <c r="AV135" i="6"/>
  <c r="AU135" i="6"/>
  <c r="BB134" i="6"/>
  <c r="BA134" i="6"/>
  <c r="AY134" i="6"/>
  <c r="AX134" i="6"/>
  <c r="AV134" i="6"/>
  <c r="AU134" i="6"/>
  <c r="BB133" i="6"/>
  <c r="BA133" i="6"/>
  <c r="AY133" i="6"/>
  <c r="AX133" i="6"/>
  <c r="AV133" i="6"/>
  <c r="AU133" i="6"/>
  <c r="BB132" i="6"/>
  <c r="BA132" i="6"/>
  <c r="AY132" i="6"/>
  <c r="AX132" i="6"/>
  <c r="AV132" i="6"/>
  <c r="AU132" i="6"/>
  <c r="BB131" i="6"/>
  <c r="BA131" i="6"/>
  <c r="AY131" i="6"/>
  <c r="AX131" i="6"/>
  <c r="AV131" i="6"/>
  <c r="AU131" i="6"/>
  <c r="BB130" i="6"/>
  <c r="BA130" i="6"/>
  <c r="AY130" i="6"/>
  <c r="AX130" i="6"/>
  <c r="AV130" i="6"/>
  <c r="AU130" i="6"/>
  <c r="BB129" i="6"/>
  <c r="BA129" i="6"/>
  <c r="AY129" i="6"/>
  <c r="AX129" i="6"/>
  <c r="AV129" i="6"/>
  <c r="AU129" i="6"/>
  <c r="BB128" i="6"/>
  <c r="BA128" i="6"/>
  <c r="AY128" i="6"/>
  <c r="AX128" i="6"/>
  <c r="AV128" i="6"/>
  <c r="AU128" i="6"/>
  <c r="BB127" i="6"/>
  <c r="BA127" i="6"/>
  <c r="AY127" i="6"/>
  <c r="AX127" i="6"/>
  <c r="AV127" i="6"/>
  <c r="AU127" i="6"/>
  <c r="BB126" i="6"/>
  <c r="BA126" i="6"/>
  <c r="AY126" i="6"/>
  <c r="AX126" i="6"/>
  <c r="AV126" i="6"/>
  <c r="AU126" i="6"/>
  <c r="BB125" i="6"/>
  <c r="BA125" i="6"/>
  <c r="AY125" i="6"/>
  <c r="AX125" i="6"/>
  <c r="AV125" i="6"/>
  <c r="AU125" i="6"/>
  <c r="BB124" i="6"/>
  <c r="BA124" i="6"/>
  <c r="AY124" i="6"/>
  <c r="AX124" i="6"/>
  <c r="AV124" i="6"/>
  <c r="AU124" i="6"/>
  <c r="BB123" i="6"/>
  <c r="BA123" i="6"/>
  <c r="AY123" i="6"/>
  <c r="AX123" i="6"/>
  <c r="AV123" i="6"/>
  <c r="AU123" i="6"/>
  <c r="BB122" i="6"/>
  <c r="BA122" i="6"/>
  <c r="AY122" i="6"/>
  <c r="AX122" i="6"/>
  <c r="AV122" i="6"/>
  <c r="AU122" i="6"/>
  <c r="BB121" i="6"/>
  <c r="BA121" i="6"/>
  <c r="AY121" i="6"/>
  <c r="AX121" i="6"/>
  <c r="AV121" i="6"/>
  <c r="AU121" i="6"/>
  <c r="BB120" i="6"/>
  <c r="BA120" i="6"/>
  <c r="AY120" i="6"/>
  <c r="AX120" i="6"/>
  <c r="AV120" i="6"/>
  <c r="AU120" i="6"/>
  <c r="BB119" i="6"/>
  <c r="BA119" i="6"/>
  <c r="AY119" i="6"/>
  <c r="AX119" i="6"/>
  <c r="AV119" i="6"/>
  <c r="AU119" i="6"/>
  <c r="BB118" i="6"/>
  <c r="BA118" i="6"/>
  <c r="AY118" i="6"/>
  <c r="AX118" i="6"/>
  <c r="AV118" i="6"/>
  <c r="AU118" i="6"/>
  <c r="BB117" i="6"/>
  <c r="BA117" i="6"/>
  <c r="AY117" i="6"/>
  <c r="AX117" i="6"/>
  <c r="AV117" i="6"/>
  <c r="AU117" i="6"/>
  <c r="BB116" i="6"/>
  <c r="BA116" i="6"/>
  <c r="AY116" i="6"/>
  <c r="AX116" i="6"/>
  <c r="AV116" i="6"/>
  <c r="AU116" i="6"/>
  <c r="BB115" i="6"/>
  <c r="BA115" i="6"/>
  <c r="AY115" i="6"/>
  <c r="AX115" i="6"/>
  <c r="AV115" i="6"/>
  <c r="AU115" i="6"/>
  <c r="BB114" i="6"/>
  <c r="BA114" i="6"/>
  <c r="AY114" i="6"/>
  <c r="AX114" i="6"/>
  <c r="AV114" i="6"/>
  <c r="AU114" i="6"/>
  <c r="BB113" i="6"/>
  <c r="BA113" i="6"/>
  <c r="AY113" i="6"/>
  <c r="AX113" i="6"/>
  <c r="AV113" i="6"/>
  <c r="AU113" i="6"/>
  <c r="BB112" i="6"/>
  <c r="BA112" i="6"/>
  <c r="AY112" i="6"/>
  <c r="AX112" i="6"/>
  <c r="AV112" i="6"/>
  <c r="AU112" i="6"/>
  <c r="BB111" i="6"/>
  <c r="BA111" i="6"/>
  <c r="AY111" i="6"/>
  <c r="AX111" i="6"/>
  <c r="AV111" i="6"/>
  <c r="AU111" i="6"/>
  <c r="BB110" i="6"/>
  <c r="BA110" i="6"/>
  <c r="AY110" i="6"/>
  <c r="AX110" i="6"/>
  <c r="AV110" i="6"/>
  <c r="AU110" i="6"/>
  <c r="BB109" i="6"/>
  <c r="BA109" i="6"/>
  <c r="AY109" i="6"/>
  <c r="AX109" i="6"/>
  <c r="AV109" i="6"/>
  <c r="AU109" i="6"/>
  <c r="BB108" i="6"/>
  <c r="BA108" i="6"/>
  <c r="AY108" i="6"/>
  <c r="AX108" i="6"/>
  <c r="AV108" i="6"/>
  <c r="AU108" i="6"/>
  <c r="BB107" i="6"/>
  <c r="BA107" i="6"/>
  <c r="AY107" i="6"/>
  <c r="AX107" i="6"/>
  <c r="AV107" i="6"/>
  <c r="AU107" i="6"/>
  <c r="BB106" i="6"/>
  <c r="BA106" i="6"/>
  <c r="AY106" i="6"/>
  <c r="AX106" i="6"/>
  <c r="AV106" i="6"/>
  <c r="AU106" i="6"/>
  <c r="BB105" i="6"/>
  <c r="BA105" i="6"/>
  <c r="AY105" i="6"/>
  <c r="AX105" i="6"/>
  <c r="AV105" i="6"/>
  <c r="AU105" i="6"/>
  <c r="BB104" i="6"/>
  <c r="BA104" i="6"/>
  <c r="AY104" i="6"/>
  <c r="AX104" i="6"/>
  <c r="AV104" i="6"/>
  <c r="AU104" i="6"/>
  <c r="BB103" i="6"/>
  <c r="BA103" i="6"/>
  <c r="AY103" i="6"/>
  <c r="AX103" i="6"/>
  <c r="AV103" i="6"/>
  <c r="AU103" i="6"/>
  <c r="BB102" i="6"/>
  <c r="BA102" i="6"/>
  <c r="AY102" i="6"/>
  <c r="AX102" i="6"/>
  <c r="AV102" i="6"/>
  <c r="AU102" i="6"/>
  <c r="BB101" i="6"/>
  <c r="BA101" i="6"/>
  <c r="AY101" i="6"/>
  <c r="AX101" i="6"/>
  <c r="AV101" i="6"/>
  <c r="AU101" i="6"/>
  <c r="BB100" i="6"/>
  <c r="BA100" i="6"/>
  <c r="AY100" i="6"/>
  <c r="AX100" i="6"/>
  <c r="AV100" i="6"/>
  <c r="AU100" i="6"/>
  <c r="BB99" i="6"/>
  <c r="BA99" i="6"/>
  <c r="AY99" i="6"/>
  <c r="AX99" i="6"/>
  <c r="AV99" i="6"/>
  <c r="AU99" i="6"/>
  <c r="BB98" i="6"/>
  <c r="BA98" i="6"/>
  <c r="AY98" i="6"/>
  <c r="AX98" i="6"/>
  <c r="AV98" i="6"/>
  <c r="AU98" i="6"/>
  <c r="BB97" i="6"/>
  <c r="BA97" i="6"/>
  <c r="AY97" i="6"/>
  <c r="AX97" i="6"/>
  <c r="AV97" i="6"/>
  <c r="AU97" i="6"/>
  <c r="BB96" i="6"/>
  <c r="BA96" i="6"/>
  <c r="AY96" i="6"/>
  <c r="AX96" i="6"/>
  <c r="AV96" i="6"/>
  <c r="AU96" i="6"/>
  <c r="BB95" i="6"/>
  <c r="BA95" i="6"/>
  <c r="AY95" i="6"/>
  <c r="AX95" i="6"/>
  <c r="AV95" i="6"/>
  <c r="AU95" i="6"/>
  <c r="BB94" i="6"/>
  <c r="BA94" i="6"/>
  <c r="AY94" i="6"/>
  <c r="AX94" i="6"/>
  <c r="AV94" i="6"/>
  <c r="AU94" i="6"/>
  <c r="BB93" i="6"/>
  <c r="BA93" i="6"/>
  <c r="AY93" i="6"/>
  <c r="AX93" i="6"/>
  <c r="AV93" i="6"/>
  <c r="AU93" i="6"/>
  <c r="BB92" i="6"/>
  <c r="BA92" i="6"/>
  <c r="AY92" i="6"/>
  <c r="AX92" i="6"/>
  <c r="AV92" i="6"/>
  <c r="AU92" i="6"/>
  <c r="BB91" i="6"/>
  <c r="BA91" i="6"/>
  <c r="AY91" i="6"/>
  <c r="AX91" i="6"/>
  <c r="AV91" i="6"/>
  <c r="AU91" i="6"/>
  <c r="BB90" i="6"/>
  <c r="BA90" i="6"/>
  <c r="AY90" i="6"/>
  <c r="AX90" i="6"/>
  <c r="AV90" i="6"/>
  <c r="AU90" i="6"/>
  <c r="BB89" i="6"/>
  <c r="BA89" i="6"/>
  <c r="AY89" i="6"/>
  <c r="AX89" i="6"/>
  <c r="AV89" i="6"/>
  <c r="AU89" i="6"/>
  <c r="BB88" i="6"/>
  <c r="BA88" i="6"/>
  <c r="AY88" i="6"/>
  <c r="AX88" i="6"/>
  <c r="AV88" i="6"/>
  <c r="AU88" i="6"/>
  <c r="BB87" i="6"/>
  <c r="BA87" i="6"/>
  <c r="AY87" i="6"/>
  <c r="AX87" i="6"/>
  <c r="AV87" i="6"/>
  <c r="AU87" i="6"/>
  <c r="BB86" i="6"/>
  <c r="BA86" i="6"/>
  <c r="AY86" i="6"/>
  <c r="AX86" i="6"/>
  <c r="AV86" i="6"/>
  <c r="AU86" i="6"/>
  <c r="BB85" i="6"/>
  <c r="BA85" i="6"/>
  <c r="AY85" i="6"/>
  <c r="AX85" i="6"/>
  <c r="AV85" i="6"/>
  <c r="AU85" i="6"/>
  <c r="BB84" i="6"/>
  <c r="BA84" i="6"/>
  <c r="AY84" i="6"/>
  <c r="AX84" i="6"/>
  <c r="AV84" i="6"/>
  <c r="AU84" i="6"/>
  <c r="BB83" i="6"/>
  <c r="BA83" i="6"/>
  <c r="AY83" i="6"/>
  <c r="AX83" i="6"/>
  <c r="AV83" i="6"/>
  <c r="AU83" i="6"/>
  <c r="BB82" i="6"/>
  <c r="BA82" i="6"/>
  <c r="AY82" i="6"/>
  <c r="AX82" i="6"/>
  <c r="AV82" i="6"/>
  <c r="AU82" i="6"/>
  <c r="BB81" i="6"/>
  <c r="BA81" i="6"/>
  <c r="AY81" i="6"/>
  <c r="AX81" i="6"/>
  <c r="AV81" i="6"/>
  <c r="AU81" i="6"/>
  <c r="BB80" i="6"/>
  <c r="BA80" i="6"/>
  <c r="AY80" i="6"/>
  <c r="AX80" i="6"/>
  <c r="AV80" i="6"/>
  <c r="AU80" i="6"/>
  <c r="BB79" i="6"/>
  <c r="BA79" i="6"/>
  <c r="AY79" i="6"/>
  <c r="AX79" i="6"/>
  <c r="AV79" i="6"/>
  <c r="AU79" i="6"/>
  <c r="BB78" i="6"/>
  <c r="BA78" i="6"/>
  <c r="AY78" i="6"/>
  <c r="AX78" i="6"/>
  <c r="AV78" i="6"/>
  <c r="AU78" i="6"/>
  <c r="BB77" i="6"/>
  <c r="BA77" i="6"/>
  <c r="AY77" i="6"/>
  <c r="AX77" i="6"/>
  <c r="AV77" i="6"/>
  <c r="AU77" i="6"/>
  <c r="BB76" i="6"/>
  <c r="BA76" i="6"/>
  <c r="AY76" i="6"/>
  <c r="AX76" i="6"/>
  <c r="AV76" i="6"/>
  <c r="AU76" i="6"/>
  <c r="BB75" i="6"/>
  <c r="BA75" i="6"/>
  <c r="AY75" i="6"/>
  <c r="AX75" i="6"/>
  <c r="AV75" i="6"/>
  <c r="AU75" i="6"/>
  <c r="BB74" i="6"/>
  <c r="BA74" i="6"/>
  <c r="AY74" i="6"/>
  <c r="AX74" i="6"/>
  <c r="AV74" i="6"/>
  <c r="AU74" i="6"/>
  <c r="BB73" i="6"/>
  <c r="BA73" i="6"/>
  <c r="AY73" i="6"/>
  <c r="AX73" i="6"/>
  <c r="AV73" i="6"/>
  <c r="AU73" i="6"/>
  <c r="BB72" i="6"/>
  <c r="BA72" i="6"/>
  <c r="AY72" i="6"/>
  <c r="AX72" i="6"/>
  <c r="AV72" i="6"/>
  <c r="AU72" i="6"/>
  <c r="BB71" i="6"/>
  <c r="BA71" i="6"/>
  <c r="AY71" i="6"/>
  <c r="AX71" i="6"/>
  <c r="AV71" i="6"/>
  <c r="AU71" i="6"/>
  <c r="BB70" i="6"/>
  <c r="BA70" i="6"/>
  <c r="AY70" i="6"/>
  <c r="AX70" i="6"/>
  <c r="AV70" i="6"/>
  <c r="AU70" i="6"/>
  <c r="BB69" i="6"/>
  <c r="BA69" i="6"/>
  <c r="AY69" i="6"/>
  <c r="AX69" i="6"/>
  <c r="AV69" i="6"/>
  <c r="AU69" i="6"/>
  <c r="BB68" i="6"/>
  <c r="BA68" i="6"/>
  <c r="AY68" i="6"/>
  <c r="AX68" i="6"/>
  <c r="AV68" i="6"/>
  <c r="AU68" i="6"/>
  <c r="BB67" i="6"/>
  <c r="BA67" i="6"/>
  <c r="AY67" i="6"/>
  <c r="AX67" i="6"/>
  <c r="AV67" i="6"/>
  <c r="AU67" i="6"/>
  <c r="BB66" i="6"/>
  <c r="BA66" i="6"/>
  <c r="AY66" i="6"/>
  <c r="AX66" i="6"/>
  <c r="AV66" i="6"/>
  <c r="AU66" i="6"/>
  <c r="BB65" i="6"/>
  <c r="BA65" i="6"/>
  <c r="AY65" i="6"/>
  <c r="AX65" i="6"/>
  <c r="AV65" i="6"/>
  <c r="AU65" i="6"/>
  <c r="BB64" i="6"/>
  <c r="BA64" i="6"/>
  <c r="AY64" i="6"/>
  <c r="AX64" i="6"/>
  <c r="AV64" i="6"/>
  <c r="AU64" i="6"/>
  <c r="BB63" i="6"/>
  <c r="BA63" i="6"/>
  <c r="AY63" i="6"/>
  <c r="AX63" i="6"/>
  <c r="AV63" i="6"/>
  <c r="AU63" i="6"/>
  <c r="BB62" i="6"/>
  <c r="BA62" i="6"/>
  <c r="AY62" i="6"/>
  <c r="AX62" i="6"/>
  <c r="AV62" i="6"/>
  <c r="AU62" i="6"/>
  <c r="BB61" i="6"/>
  <c r="BA61" i="6"/>
  <c r="AY61" i="6"/>
  <c r="AX61" i="6"/>
  <c r="AV61" i="6"/>
  <c r="AU61" i="6"/>
  <c r="BB60" i="6"/>
  <c r="BA60" i="6"/>
  <c r="AY60" i="6"/>
  <c r="AX60" i="6"/>
  <c r="AV60" i="6"/>
  <c r="AU60" i="6"/>
  <c r="BB59" i="6"/>
  <c r="BA59" i="6"/>
  <c r="AY59" i="6"/>
  <c r="AX59" i="6"/>
  <c r="AV59" i="6"/>
  <c r="AU59" i="6"/>
  <c r="BB58" i="6"/>
  <c r="BA58" i="6"/>
  <c r="AY58" i="6"/>
  <c r="AX58" i="6"/>
  <c r="AV58" i="6"/>
  <c r="AU58" i="6"/>
  <c r="BB57" i="6"/>
  <c r="BA57" i="6"/>
  <c r="AY57" i="6"/>
  <c r="AX57" i="6"/>
  <c r="AV57" i="6"/>
  <c r="AU57" i="6"/>
  <c r="BB56" i="6"/>
  <c r="BA56" i="6"/>
  <c r="AY56" i="6"/>
  <c r="AX56" i="6"/>
  <c r="AV56" i="6"/>
  <c r="AU56" i="6"/>
  <c r="BB55" i="6"/>
  <c r="BA55" i="6"/>
  <c r="AY55" i="6"/>
  <c r="AX55" i="6"/>
  <c r="AV55" i="6"/>
  <c r="AU55" i="6"/>
  <c r="BB54" i="6"/>
  <c r="BA54" i="6"/>
  <c r="AY54" i="6"/>
  <c r="AX54" i="6"/>
  <c r="AV54" i="6"/>
  <c r="AU54" i="6"/>
  <c r="BB53" i="6"/>
  <c r="BA53" i="6"/>
  <c r="AY53" i="6"/>
  <c r="AX53" i="6"/>
  <c r="AV53" i="6"/>
  <c r="AU53" i="6"/>
  <c r="BB52" i="6"/>
  <c r="BA52" i="6"/>
  <c r="AY52" i="6"/>
  <c r="AX52" i="6"/>
  <c r="AV52" i="6"/>
  <c r="AU52" i="6"/>
  <c r="BB51" i="6"/>
  <c r="BA51" i="6"/>
  <c r="AY51" i="6"/>
  <c r="AX51" i="6"/>
  <c r="AV51" i="6"/>
  <c r="AU51" i="6"/>
  <c r="BB50" i="6"/>
  <c r="BA50" i="6"/>
  <c r="AY50" i="6"/>
  <c r="AX50" i="6"/>
  <c r="AV50" i="6"/>
  <c r="AU50" i="6"/>
  <c r="BB49" i="6"/>
  <c r="BA49" i="6"/>
  <c r="AY49" i="6"/>
  <c r="AX49" i="6"/>
  <c r="AV49" i="6"/>
  <c r="AU49" i="6"/>
  <c r="BB48" i="6"/>
  <c r="BA48" i="6"/>
  <c r="AY48" i="6"/>
  <c r="AX48" i="6"/>
  <c r="AV48" i="6"/>
  <c r="AU48" i="6"/>
  <c r="BB47" i="6"/>
  <c r="BA47" i="6"/>
  <c r="AY47" i="6"/>
  <c r="AX47" i="6"/>
  <c r="AV47" i="6"/>
  <c r="AU47" i="6"/>
  <c r="BB46" i="6"/>
  <c r="BA46" i="6"/>
  <c r="AY46" i="6"/>
  <c r="AX46" i="6"/>
  <c r="AV46" i="6"/>
  <c r="AU46" i="6"/>
  <c r="BB45" i="6"/>
  <c r="BA45" i="6"/>
  <c r="AY45" i="6"/>
  <c r="AX45" i="6"/>
  <c r="AV45" i="6"/>
  <c r="AU45" i="6"/>
  <c r="BB44" i="6"/>
  <c r="BA44" i="6"/>
  <c r="AY44" i="6"/>
  <c r="AX44" i="6"/>
  <c r="AV44" i="6"/>
  <c r="AU44" i="6"/>
  <c r="BB43" i="6"/>
  <c r="BA43" i="6"/>
  <c r="AY43" i="6"/>
  <c r="AX43" i="6"/>
  <c r="AV43" i="6"/>
  <c r="AU43" i="6"/>
  <c r="BB42" i="6"/>
  <c r="BA42" i="6"/>
  <c r="AY42" i="6"/>
  <c r="AX42" i="6"/>
  <c r="AV42" i="6"/>
  <c r="AU42" i="6"/>
  <c r="BB41" i="6"/>
  <c r="BA41" i="6"/>
  <c r="AY41" i="6"/>
  <c r="AX41" i="6"/>
  <c r="AV41" i="6"/>
  <c r="AU41" i="6"/>
  <c r="BB40" i="6"/>
  <c r="BA40" i="6"/>
  <c r="AY40" i="6"/>
  <c r="AX40" i="6"/>
  <c r="AV40" i="6"/>
  <c r="AU40" i="6"/>
  <c r="BB39" i="6"/>
  <c r="BA39" i="6"/>
  <c r="AY39" i="6"/>
  <c r="AX39" i="6"/>
  <c r="AV39" i="6"/>
  <c r="AU39" i="6"/>
  <c r="BB38" i="6"/>
  <c r="BA38" i="6"/>
  <c r="AY38" i="6"/>
  <c r="AX38" i="6"/>
  <c r="AV38" i="6"/>
  <c r="AU38" i="6"/>
  <c r="BB37" i="6"/>
  <c r="BA37" i="6"/>
  <c r="AY37" i="6"/>
  <c r="AX37" i="6"/>
  <c r="AV37" i="6"/>
  <c r="AU37" i="6"/>
  <c r="BB36" i="6"/>
  <c r="BA36" i="6"/>
  <c r="AY36" i="6"/>
  <c r="AX36" i="6"/>
  <c r="AV36" i="6"/>
  <c r="AU36" i="6"/>
  <c r="BB35" i="6"/>
  <c r="BA35" i="6"/>
  <c r="AY35" i="6"/>
  <c r="AX35" i="6"/>
  <c r="AV35" i="6"/>
  <c r="AU35" i="6"/>
  <c r="BB34" i="6"/>
  <c r="BA34" i="6"/>
  <c r="AY34" i="6"/>
  <c r="AX34" i="6"/>
  <c r="AV34" i="6"/>
  <c r="AU34" i="6"/>
  <c r="BB33" i="6"/>
  <c r="BA33" i="6"/>
  <c r="AY33" i="6"/>
  <c r="AX33" i="6"/>
  <c r="AV33" i="6"/>
  <c r="AU33" i="6"/>
  <c r="BB32" i="6"/>
  <c r="BA32" i="6"/>
  <c r="AY32" i="6"/>
  <c r="AX32" i="6"/>
  <c r="AV32" i="6"/>
  <c r="AU32" i="6"/>
  <c r="BB31" i="6"/>
  <c r="BA31" i="6"/>
  <c r="AY31" i="6"/>
  <c r="AX31" i="6"/>
  <c r="AV31" i="6"/>
  <c r="AU31" i="6"/>
  <c r="BB30" i="6"/>
  <c r="BA30" i="6"/>
  <c r="AY30" i="6"/>
  <c r="AX30" i="6"/>
  <c r="AV30" i="6"/>
  <c r="AU30" i="6"/>
  <c r="BB29" i="6"/>
  <c r="BA29" i="6"/>
  <c r="AY29" i="6"/>
  <c r="AX29" i="6"/>
  <c r="AV29" i="6"/>
  <c r="AU29" i="6"/>
  <c r="BB28" i="6"/>
  <c r="BA28" i="6"/>
  <c r="AY28" i="6"/>
  <c r="AX28" i="6"/>
  <c r="AV28" i="6"/>
  <c r="AU28" i="6"/>
  <c r="BB27" i="6"/>
  <c r="BA27" i="6"/>
  <c r="AY27" i="6"/>
  <c r="AX27" i="6"/>
  <c r="AV27" i="6"/>
  <c r="AU27" i="6"/>
  <c r="BB26" i="6"/>
  <c r="BA26" i="6"/>
  <c r="AY26" i="6"/>
  <c r="AX26" i="6"/>
  <c r="AV26" i="6"/>
  <c r="AU26" i="6"/>
  <c r="BB25" i="6"/>
  <c r="BA25" i="6"/>
  <c r="AY25" i="6"/>
  <c r="AX25" i="6"/>
  <c r="AV25" i="6"/>
  <c r="AU25" i="6"/>
  <c r="BB24" i="6"/>
  <c r="BA24" i="6"/>
  <c r="AY24" i="6"/>
  <c r="AX24" i="6"/>
  <c r="AV24" i="6"/>
  <c r="AU24" i="6"/>
  <c r="BB23" i="6"/>
  <c r="BA23" i="6"/>
  <c r="AY23" i="6"/>
  <c r="AX23" i="6"/>
  <c r="AV23" i="6"/>
  <c r="AU23" i="6"/>
  <c r="BB22" i="6"/>
  <c r="BA22" i="6"/>
  <c r="AY22" i="6"/>
  <c r="AX22" i="6"/>
  <c r="AV22" i="6"/>
  <c r="AU22" i="6"/>
  <c r="BB21" i="6"/>
  <c r="BA21" i="6"/>
  <c r="AY21" i="6"/>
  <c r="AX21" i="6"/>
  <c r="AV21" i="6"/>
  <c r="AU21" i="6"/>
  <c r="BB20" i="6"/>
  <c r="BA20" i="6"/>
  <c r="AY20" i="6"/>
  <c r="AX20" i="6"/>
  <c r="AV20" i="6"/>
  <c r="AU20" i="6"/>
  <c r="BB19" i="6"/>
  <c r="BA19" i="6"/>
  <c r="AY19" i="6"/>
  <c r="AX19" i="6"/>
  <c r="AV19" i="6"/>
  <c r="AU19" i="6"/>
  <c r="BB18" i="6"/>
  <c r="BA18" i="6"/>
  <c r="AY18" i="6"/>
  <c r="AX18" i="6"/>
  <c r="AV18" i="6"/>
  <c r="AU18" i="6"/>
  <c r="BB17" i="6"/>
  <c r="BA17" i="6"/>
  <c r="AY17" i="6"/>
  <c r="AX17" i="6"/>
  <c r="AV17" i="6"/>
  <c r="AU17" i="6"/>
  <c r="BB16" i="6"/>
  <c r="BA16" i="6"/>
  <c r="AY16" i="6"/>
  <c r="AX16" i="6"/>
  <c r="AV16" i="6"/>
  <c r="AU16" i="6"/>
  <c r="BB15" i="6"/>
  <c r="BA15" i="6"/>
  <c r="AY15" i="6"/>
  <c r="AX15" i="6"/>
  <c r="AV15" i="6"/>
  <c r="AU15" i="6"/>
  <c r="BB14" i="6"/>
  <c r="BA14" i="6"/>
  <c r="AY14" i="6"/>
  <c r="AX14" i="6"/>
  <c r="AV14" i="6"/>
  <c r="AU14" i="6"/>
  <c r="BB13" i="6"/>
  <c r="BA13" i="6"/>
  <c r="AY13" i="6"/>
  <c r="AX13" i="6"/>
  <c r="AV13" i="6"/>
  <c r="AU13" i="6"/>
  <c r="BB12" i="6"/>
  <c r="BA12" i="6"/>
  <c r="AY12" i="6"/>
  <c r="AX12" i="6"/>
  <c r="AV12" i="6"/>
  <c r="AU12" i="6"/>
  <c r="BB11" i="6"/>
  <c r="BA11" i="6"/>
  <c r="AY11" i="6"/>
  <c r="AX11" i="6"/>
  <c r="AV11" i="6"/>
  <c r="AU11" i="6"/>
  <c r="BB10" i="6"/>
  <c r="BA10" i="6"/>
  <c r="AY10" i="6"/>
  <c r="AX10" i="6"/>
  <c r="AV10" i="6"/>
  <c r="AU10" i="6"/>
  <c r="BB9" i="6"/>
  <c r="BA9" i="6"/>
  <c r="AY9" i="6"/>
  <c r="AX9" i="6"/>
  <c r="AV9" i="6"/>
  <c r="AU9" i="6"/>
  <c r="BB8" i="6"/>
  <c r="BA8" i="6"/>
  <c r="AY8" i="6"/>
  <c r="AX8" i="6"/>
  <c r="AV8" i="6"/>
  <c r="AU8" i="6"/>
  <c r="BB7" i="6"/>
  <c r="BA7" i="6"/>
  <c r="AY7" i="6"/>
  <c r="AX7" i="6"/>
  <c r="AV7" i="6"/>
  <c r="AU7" i="6"/>
  <c r="BB6" i="6"/>
  <c r="BA6" i="6"/>
  <c r="AY6" i="6"/>
  <c r="AX6" i="6"/>
  <c r="AV6" i="6"/>
  <c r="AU6" i="6"/>
  <c r="BB5" i="6"/>
  <c r="BA5" i="6"/>
  <c r="AY5" i="6"/>
  <c r="AX5" i="6"/>
  <c r="AV5" i="6"/>
  <c r="AU5" i="6"/>
  <c r="BB4" i="6"/>
  <c r="BA4" i="6"/>
  <c r="AY4" i="6"/>
  <c r="AX4" i="6"/>
  <c r="AV4" i="6"/>
  <c r="AU4" i="6"/>
  <c r="AR141" i="6"/>
  <c r="AQ141" i="6"/>
  <c r="AO141" i="6"/>
  <c r="AN141" i="6"/>
  <c r="AK141" i="6"/>
  <c r="AJ141" i="6"/>
  <c r="AR140" i="6"/>
  <c r="AQ140" i="6"/>
  <c r="AO140" i="6"/>
  <c r="AN140" i="6"/>
  <c r="AK140" i="6"/>
  <c r="AJ140" i="6"/>
  <c r="AR139" i="6"/>
  <c r="AQ139" i="6"/>
  <c r="AO139" i="6"/>
  <c r="AN139" i="6"/>
  <c r="AK139" i="6"/>
  <c r="AJ139" i="6"/>
  <c r="AR138" i="6"/>
  <c r="AQ138" i="6"/>
  <c r="AO138" i="6"/>
  <c r="AN138" i="6"/>
  <c r="AK138" i="6"/>
  <c r="AJ138" i="6"/>
  <c r="AR137" i="6"/>
  <c r="AQ137" i="6"/>
  <c r="AO137" i="6"/>
  <c r="AN137" i="6"/>
  <c r="AK137" i="6"/>
  <c r="AJ137" i="6"/>
  <c r="AR136" i="6"/>
  <c r="AQ136" i="6"/>
  <c r="AO136" i="6"/>
  <c r="AN136" i="6"/>
  <c r="AK136" i="6"/>
  <c r="AJ136" i="6"/>
  <c r="AR135" i="6"/>
  <c r="AQ135" i="6"/>
  <c r="AO135" i="6"/>
  <c r="AN135" i="6"/>
  <c r="AK135" i="6"/>
  <c r="AJ135" i="6"/>
  <c r="AR134" i="6"/>
  <c r="AQ134" i="6"/>
  <c r="AO134" i="6"/>
  <c r="AN134" i="6"/>
  <c r="AK134" i="6"/>
  <c r="AJ134" i="6"/>
  <c r="AR133" i="6"/>
  <c r="AQ133" i="6"/>
  <c r="AO133" i="6"/>
  <c r="AN133" i="6"/>
  <c r="AK133" i="6"/>
  <c r="AJ133" i="6"/>
  <c r="AR132" i="6"/>
  <c r="AQ132" i="6"/>
  <c r="AO132" i="6"/>
  <c r="AN132" i="6"/>
  <c r="AK132" i="6"/>
  <c r="AJ132" i="6"/>
  <c r="AR131" i="6"/>
  <c r="AQ131" i="6"/>
  <c r="AO131" i="6"/>
  <c r="AN131" i="6"/>
  <c r="AK131" i="6"/>
  <c r="AJ131" i="6"/>
  <c r="AR130" i="6"/>
  <c r="AQ130" i="6"/>
  <c r="AO130" i="6"/>
  <c r="AN130" i="6"/>
  <c r="AK130" i="6"/>
  <c r="AJ130" i="6"/>
  <c r="AR129" i="6"/>
  <c r="AQ129" i="6"/>
  <c r="AO129" i="6"/>
  <c r="AN129" i="6"/>
  <c r="AK129" i="6"/>
  <c r="AJ129" i="6"/>
  <c r="AR128" i="6"/>
  <c r="AQ128" i="6"/>
  <c r="AO128" i="6"/>
  <c r="AN128" i="6"/>
  <c r="AK128" i="6"/>
  <c r="AJ128" i="6"/>
  <c r="AR127" i="6"/>
  <c r="AQ127" i="6"/>
  <c r="AO127" i="6"/>
  <c r="AN127" i="6"/>
  <c r="AK127" i="6"/>
  <c r="AJ127" i="6"/>
  <c r="AR126" i="6"/>
  <c r="AQ126" i="6"/>
  <c r="AO126" i="6"/>
  <c r="AN126" i="6"/>
  <c r="AK126" i="6"/>
  <c r="AJ126" i="6"/>
  <c r="AR125" i="6"/>
  <c r="AQ125" i="6"/>
  <c r="AO125" i="6"/>
  <c r="AN125" i="6"/>
  <c r="AK125" i="6"/>
  <c r="AJ125" i="6"/>
  <c r="AR124" i="6"/>
  <c r="AQ124" i="6"/>
  <c r="AO124" i="6"/>
  <c r="AN124" i="6"/>
  <c r="AK124" i="6"/>
  <c r="AJ124" i="6"/>
  <c r="AR123" i="6"/>
  <c r="AQ123" i="6"/>
  <c r="AO123" i="6"/>
  <c r="AN123" i="6"/>
  <c r="AK123" i="6"/>
  <c r="AJ123" i="6"/>
  <c r="AR122" i="6"/>
  <c r="AQ122" i="6"/>
  <c r="AO122" i="6"/>
  <c r="AN122" i="6"/>
  <c r="AK122" i="6"/>
  <c r="AJ122" i="6"/>
  <c r="AR121" i="6"/>
  <c r="AQ121" i="6"/>
  <c r="AO121" i="6"/>
  <c r="AN121" i="6"/>
  <c r="AK121" i="6"/>
  <c r="AJ121" i="6"/>
  <c r="AR120" i="6"/>
  <c r="AQ120" i="6"/>
  <c r="AO120" i="6"/>
  <c r="AN120" i="6"/>
  <c r="AK120" i="6"/>
  <c r="AJ120" i="6"/>
  <c r="AR119" i="6"/>
  <c r="AQ119" i="6"/>
  <c r="AO119" i="6"/>
  <c r="AN119" i="6"/>
  <c r="AK119" i="6"/>
  <c r="AJ119" i="6"/>
  <c r="AR118" i="6"/>
  <c r="AQ118" i="6"/>
  <c r="AO118" i="6"/>
  <c r="AN118" i="6"/>
  <c r="AK118" i="6"/>
  <c r="AJ118" i="6"/>
  <c r="AR117" i="6"/>
  <c r="AQ117" i="6"/>
  <c r="AO117" i="6"/>
  <c r="AN117" i="6"/>
  <c r="AK117" i="6"/>
  <c r="AJ117" i="6"/>
  <c r="AR116" i="6"/>
  <c r="AQ116" i="6"/>
  <c r="AO116" i="6"/>
  <c r="AN116" i="6"/>
  <c r="AK116" i="6"/>
  <c r="AJ116" i="6"/>
  <c r="AR115" i="6"/>
  <c r="AQ115" i="6"/>
  <c r="AO115" i="6"/>
  <c r="AN115" i="6"/>
  <c r="AK115" i="6"/>
  <c r="AJ115" i="6"/>
  <c r="AR114" i="6"/>
  <c r="AQ114" i="6"/>
  <c r="AO114" i="6"/>
  <c r="AN114" i="6"/>
  <c r="AK114" i="6"/>
  <c r="AJ114" i="6"/>
  <c r="AR113" i="6"/>
  <c r="AQ113" i="6"/>
  <c r="AO113" i="6"/>
  <c r="AN113" i="6"/>
  <c r="AK113" i="6"/>
  <c r="AJ113" i="6"/>
  <c r="AR112" i="6"/>
  <c r="AQ112" i="6"/>
  <c r="AO112" i="6"/>
  <c r="AN112" i="6"/>
  <c r="AK112" i="6"/>
  <c r="AJ112" i="6"/>
  <c r="AR111" i="6"/>
  <c r="AQ111" i="6"/>
  <c r="AO111" i="6"/>
  <c r="AN111" i="6"/>
  <c r="AK111" i="6"/>
  <c r="AJ111" i="6"/>
  <c r="AR110" i="6"/>
  <c r="AQ110" i="6"/>
  <c r="AO110" i="6"/>
  <c r="AN110" i="6"/>
  <c r="AK110" i="6"/>
  <c r="AJ110" i="6"/>
  <c r="AR109" i="6"/>
  <c r="AQ109" i="6"/>
  <c r="AO109" i="6"/>
  <c r="AN109" i="6"/>
  <c r="AK109" i="6"/>
  <c r="AJ109" i="6"/>
  <c r="AR108" i="6"/>
  <c r="AQ108" i="6"/>
  <c r="AO108" i="6"/>
  <c r="AN108" i="6"/>
  <c r="AK108" i="6"/>
  <c r="AJ108" i="6"/>
  <c r="AR107" i="6"/>
  <c r="AQ107" i="6"/>
  <c r="AO107" i="6"/>
  <c r="AN107" i="6"/>
  <c r="AK107" i="6"/>
  <c r="AJ107" i="6"/>
  <c r="AR106" i="6"/>
  <c r="AQ106" i="6"/>
  <c r="AO106" i="6"/>
  <c r="AN106" i="6"/>
  <c r="AK106" i="6"/>
  <c r="AJ106" i="6"/>
  <c r="AR105" i="6"/>
  <c r="AQ105" i="6"/>
  <c r="AO105" i="6"/>
  <c r="AN105" i="6"/>
  <c r="AK105" i="6"/>
  <c r="AJ105" i="6"/>
  <c r="AR104" i="6"/>
  <c r="AQ104" i="6"/>
  <c r="AO104" i="6"/>
  <c r="AN104" i="6"/>
  <c r="AK104" i="6"/>
  <c r="AJ104" i="6"/>
  <c r="AR103" i="6"/>
  <c r="AQ103" i="6"/>
  <c r="AO103" i="6"/>
  <c r="AN103" i="6"/>
  <c r="AK103" i="6"/>
  <c r="AJ103" i="6"/>
  <c r="AR102" i="6"/>
  <c r="AQ102" i="6"/>
  <c r="AO102" i="6"/>
  <c r="AN102" i="6"/>
  <c r="AK102" i="6"/>
  <c r="AJ102" i="6"/>
  <c r="AR101" i="6"/>
  <c r="AQ101" i="6"/>
  <c r="AO101" i="6"/>
  <c r="AN101" i="6"/>
  <c r="AK101" i="6"/>
  <c r="AJ101" i="6"/>
  <c r="AR100" i="6"/>
  <c r="AQ100" i="6"/>
  <c r="AO100" i="6"/>
  <c r="AN100" i="6"/>
  <c r="AK100" i="6"/>
  <c r="AJ100" i="6"/>
  <c r="AR99" i="6"/>
  <c r="AQ99" i="6"/>
  <c r="AO99" i="6"/>
  <c r="AN99" i="6"/>
  <c r="AK99" i="6"/>
  <c r="AJ99" i="6"/>
  <c r="AR98" i="6"/>
  <c r="AQ98" i="6"/>
  <c r="AO98" i="6"/>
  <c r="AN98" i="6"/>
  <c r="AK98" i="6"/>
  <c r="AJ98" i="6"/>
  <c r="AR97" i="6"/>
  <c r="AQ97" i="6"/>
  <c r="AO97" i="6"/>
  <c r="AN97" i="6"/>
  <c r="AK97" i="6"/>
  <c r="AJ97" i="6"/>
  <c r="AR96" i="6"/>
  <c r="AQ96" i="6"/>
  <c r="AO96" i="6"/>
  <c r="AN96" i="6"/>
  <c r="AK96" i="6"/>
  <c r="AJ96" i="6"/>
  <c r="AR95" i="6"/>
  <c r="AQ95" i="6"/>
  <c r="AO95" i="6"/>
  <c r="AN95" i="6"/>
  <c r="AK95" i="6"/>
  <c r="AJ95" i="6"/>
  <c r="AR94" i="6"/>
  <c r="AQ94" i="6"/>
  <c r="AO94" i="6"/>
  <c r="AN94" i="6"/>
  <c r="AK94" i="6"/>
  <c r="AJ94" i="6"/>
  <c r="AR93" i="6"/>
  <c r="AQ93" i="6"/>
  <c r="AO93" i="6"/>
  <c r="AN93" i="6"/>
  <c r="AK93" i="6"/>
  <c r="AJ93" i="6"/>
  <c r="AR92" i="6"/>
  <c r="AQ92" i="6"/>
  <c r="AO92" i="6"/>
  <c r="AN92" i="6"/>
  <c r="AK92" i="6"/>
  <c r="AJ92" i="6"/>
  <c r="AR91" i="6"/>
  <c r="AQ91" i="6"/>
  <c r="AO91" i="6"/>
  <c r="AN91" i="6"/>
  <c r="AK91" i="6"/>
  <c r="AJ91" i="6"/>
  <c r="AR90" i="6"/>
  <c r="AQ90" i="6"/>
  <c r="AO90" i="6"/>
  <c r="AN90" i="6"/>
  <c r="AK90" i="6"/>
  <c r="AJ90" i="6"/>
  <c r="AR89" i="6"/>
  <c r="AQ89" i="6"/>
  <c r="AO89" i="6"/>
  <c r="AN89" i="6"/>
  <c r="AK89" i="6"/>
  <c r="AJ89" i="6"/>
  <c r="AR88" i="6"/>
  <c r="AQ88" i="6"/>
  <c r="AO88" i="6"/>
  <c r="AN88" i="6"/>
  <c r="AK88" i="6"/>
  <c r="AJ88" i="6"/>
  <c r="AR87" i="6"/>
  <c r="AQ87" i="6"/>
  <c r="AO87" i="6"/>
  <c r="AN87" i="6"/>
  <c r="AK87" i="6"/>
  <c r="AJ87" i="6"/>
  <c r="AR86" i="6"/>
  <c r="AQ86" i="6"/>
  <c r="AO86" i="6"/>
  <c r="AN86" i="6"/>
  <c r="AK86" i="6"/>
  <c r="AJ86" i="6"/>
  <c r="AR85" i="6"/>
  <c r="AQ85" i="6"/>
  <c r="AO85" i="6"/>
  <c r="AN85" i="6"/>
  <c r="AK85" i="6"/>
  <c r="AJ85" i="6"/>
  <c r="AR84" i="6"/>
  <c r="AQ84" i="6"/>
  <c r="AO84" i="6"/>
  <c r="AN84" i="6"/>
  <c r="AK84" i="6"/>
  <c r="AJ84" i="6"/>
  <c r="AR83" i="6"/>
  <c r="AQ83" i="6"/>
  <c r="AO83" i="6"/>
  <c r="AN83" i="6"/>
  <c r="AK83" i="6"/>
  <c r="AJ83" i="6"/>
  <c r="AR82" i="6"/>
  <c r="AQ82" i="6"/>
  <c r="AO82" i="6"/>
  <c r="AN82" i="6"/>
  <c r="AK82" i="6"/>
  <c r="AJ82" i="6"/>
  <c r="AR81" i="6"/>
  <c r="AQ81" i="6"/>
  <c r="AO81" i="6"/>
  <c r="AN81" i="6"/>
  <c r="AK81" i="6"/>
  <c r="AJ81" i="6"/>
  <c r="AR80" i="6"/>
  <c r="AQ80" i="6"/>
  <c r="AO80" i="6"/>
  <c r="AN80" i="6"/>
  <c r="AK80" i="6"/>
  <c r="AJ80" i="6"/>
  <c r="AR79" i="6"/>
  <c r="AQ79" i="6"/>
  <c r="AO79" i="6"/>
  <c r="AN79" i="6"/>
  <c r="AK79" i="6"/>
  <c r="AJ79" i="6"/>
  <c r="AR78" i="6"/>
  <c r="AQ78" i="6"/>
  <c r="AO78" i="6"/>
  <c r="AN78" i="6"/>
  <c r="AK78" i="6"/>
  <c r="AJ78" i="6"/>
  <c r="AR77" i="6"/>
  <c r="AQ77" i="6"/>
  <c r="AO77" i="6"/>
  <c r="AN77" i="6"/>
  <c r="AK77" i="6"/>
  <c r="AJ77" i="6"/>
  <c r="AR76" i="6"/>
  <c r="AQ76" i="6"/>
  <c r="AO76" i="6"/>
  <c r="AN76" i="6"/>
  <c r="AK76" i="6"/>
  <c r="AJ76" i="6"/>
  <c r="AR75" i="6"/>
  <c r="AQ75" i="6"/>
  <c r="AO75" i="6"/>
  <c r="AN75" i="6"/>
  <c r="AK75" i="6"/>
  <c r="AJ75" i="6"/>
  <c r="AR74" i="6"/>
  <c r="AQ74" i="6"/>
  <c r="AO74" i="6"/>
  <c r="AN74" i="6"/>
  <c r="AK74" i="6"/>
  <c r="AJ74" i="6"/>
  <c r="AR73" i="6"/>
  <c r="AQ73" i="6"/>
  <c r="AO73" i="6"/>
  <c r="AN73" i="6"/>
  <c r="AK73" i="6"/>
  <c r="AJ73" i="6"/>
  <c r="AR72" i="6"/>
  <c r="AQ72" i="6"/>
  <c r="AO72" i="6"/>
  <c r="AN72" i="6"/>
  <c r="AK72" i="6"/>
  <c r="AJ72" i="6"/>
  <c r="AR71" i="6"/>
  <c r="AQ71" i="6"/>
  <c r="AO71" i="6"/>
  <c r="AN71" i="6"/>
  <c r="AK71" i="6"/>
  <c r="AJ71" i="6"/>
  <c r="AR70" i="6"/>
  <c r="AQ70" i="6"/>
  <c r="AO70" i="6"/>
  <c r="AN70" i="6"/>
  <c r="AK70" i="6"/>
  <c r="AJ70" i="6"/>
  <c r="AR69" i="6"/>
  <c r="AQ69" i="6"/>
  <c r="AO69" i="6"/>
  <c r="AN69" i="6"/>
  <c r="AK69" i="6"/>
  <c r="AJ69" i="6"/>
  <c r="AR68" i="6"/>
  <c r="AQ68" i="6"/>
  <c r="AO68" i="6"/>
  <c r="AN68" i="6"/>
  <c r="AK68" i="6"/>
  <c r="AJ68" i="6"/>
  <c r="AR67" i="6"/>
  <c r="AQ67" i="6"/>
  <c r="AO67" i="6"/>
  <c r="AN67" i="6"/>
  <c r="AK67" i="6"/>
  <c r="AJ67" i="6"/>
  <c r="AR66" i="6"/>
  <c r="AQ66" i="6"/>
  <c r="AO66" i="6"/>
  <c r="AN66" i="6"/>
  <c r="AK66" i="6"/>
  <c r="AJ66" i="6"/>
  <c r="AR65" i="6"/>
  <c r="AQ65" i="6"/>
  <c r="AO65" i="6"/>
  <c r="AN65" i="6"/>
  <c r="AK65" i="6"/>
  <c r="AJ65" i="6"/>
  <c r="AR64" i="6"/>
  <c r="AQ64" i="6"/>
  <c r="AO64" i="6"/>
  <c r="AN64" i="6"/>
  <c r="AK64" i="6"/>
  <c r="AJ64" i="6"/>
  <c r="AR63" i="6"/>
  <c r="AQ63" i="6"/>
  <c r="AO63" i="6"/>
  <c r="AN63" i="6"/>
  <c r="AK63" i="6"/>
  <c r="AJ63" i="6"/>
  <c r="AR62" i="6"/>
  <c r="AQ62" i="6"/>
  <c r="AO62" i="6"/>
  <c r="AN62" i="6"/>
  <c r="AK62" i="6"/>
  <c r="AJ62" i="6"/>
  <c r="AR61" i="6"/>
  <c r="AQ61" i="6"/>
  <c r="AO61" i="6"/>
  <c r="AN61" i="6"/>
  <c r="AK61" i="6"/>
  <c r="AJ61" i="6"/>
  <c r="AR60" i="6"/>
  <c r="AQ60" i="6"/>
  <c r="AO60" i="6"/>
  <c r="AN60" i="6"/>
  <c r="AK60" i="6"/>
  <c r="AJ60" i="6"/>
  <c r="AR59" i="6"/>
  <c r="AQ59" i="6"/>
  <c r="AO59" i="6"/>
  <c r="AN59" i="6"/>
  <c r="AK59" i="6"/>
  <c r="AJ59" i="6"/>
  <c r="AR58" i="6"/>
  <c r="AQ58" i="6"/>
  <c r="AO58" i="6"/>
  <c r="AN58" i="6"/>
  <c r="AK58" i="6"/>
  <c r="AJ58" i="6"/>
  <c r="AR57" i="6"/>
  <c r="AQ57" i="6"/>
  <c r="AO57" i="6"/>
  <c r="AN57" i="6"/>
  <c r="AK57" i="6"/>
  <c r="AJ57" i="6"/>
  <c r="AR56" i="6"/>
  <c r="AQ56" i="6"/>
  <c r="AO56" i="6"/>
  <c r="AN56" i="6"/>
  <c r="AK56" i="6"/>
  <c r="AJ56" i="6"/>
  <c r="AR55" i="6"/>
  <c r="AQ55" i="6"/>
  <c r="AO55" i="6"/>
  <c r="AN55" i="6"/>
  <c r="AK55" i="6"/>
  <c r="AJ55" i="6"/>
  <c r="AR54" i="6"/>
  <c r="AQ54" i="6"/>
  <c r="AO54" i="6"/>
  <c r="AN54" i="6"/>
  <c r="AK54" i="6"/>
  <c r="AJ54" i="6"/>
  <c r="AR53" i="6"/>
  <c r="AQ53" i="6"/>
  <c r="AO53" i="6"/>
  <c r="AN53" i="6"/>
  <c r="AK53" i="6"/>
  <c r="AJ53" i="6"/>
  <c r="AR52" i="6"/>
  <c r="AQ52" i="6"/>
  <c r="AO52" i="6"/>
  <c r="AN52" i="6"/>
  <c r="AK52" i="6"/>
  <c r="AJ52" i="6"/>
  <c r="AR51" i="6"/>
  <c r="AQ51" i="6"/>
  <c r="AO51" i="6"/>
  <c r="AN51" i="6"/>
  <c r="AK51" i="6"/>
  <c r="AJ51" i="6"/>
  <c r="AR50" i="6"/>
  <c r="AQ50" i="6"/>
  <c r="AO50" i="6"/>
  <c r="AN50" i="6"/>
  <c r="AK50" i="6"/>
  <c r="AJ50" i="6"/>
  <c r="AR49" i="6"/>
  <c r="AQ49" i="6"/>
  <c r="AO49" i="6"/>
  <c r="AN49" i="6"/>
  <c r="AK49" i="6"/>
  <c r="AJ49" i="6"/>
  <c r="AR48" i="6"/>
  <c r="AQ48" i="6"/>
  <c r="AO48" i="6"/>
  <c r="AN48" i="6"/>
  <c r="AK48" i="6"/>
  <c r="AJ48" i="6"/>
  <c r="AR47" i="6"/>
  <c r="AQ47" i="6"/>
  <c r="AO47" i="6"/>
  <c r="AN47" i="6"/>
  <c r="AK47" i="6"/>
  <c r="AJ47" i="6"/>
  <c r="AR46" i="6"/>
  <c r="AQ46" i="6"/>
  <c r="AO46" i="6"/>
  <c r="AN46" i="6"/>
  <c r="AK46" i="6"/>
  <c r="AJ46" i="6"/>
  <c r="AR45" i="6"/>
  <c r="AQ45" i="6"/>
  <c r="AO45" i="6"/>
  <c r="AN45" i="6"/>
  <c r="AK45" i="6"/>
  <c r="AJ45" i="6"/>
  <c r="AR44" i="6"/>
  <c r="AQ44" i="6"/>
  <c r="AO44" i="6"/>
  <c r="AN44" i="6"/>
  <c r="AK44" i="6"/>
  <c r="AJ44" i="6"/>
  <c r="AR43" i="6"/>
  <c r="AQ43" i="6"/>
  <c r="AO43" i="6"/>
  <c r="AN43" i="6"/>
  <c r="AK43" i="6"/>
  <c r="AJ43" i="6"/>
  <c r="AR42" i="6"/>
  <c r="AQ42" i="6"/>
  <c r="AO42" i="6"/>
  <c r="AN42" i="6"/>
  <c r="AK42" i="6"/>
  <c r="AJ42" i="6"/>
  <c r="AR41" i="6"/>
  <c r="AQ41" i="6"/>
  <c r="AO41" i="6"/>
  <c r="AN41" i="6"/>
  <c r="AK41" i="6"/>
  <c r="AJ41" i="6"/>
  <c r="AR40" i="6"/>
  <c r="AQ40" i="6"/>
  <c r="AO40" i="6"/>
  <c r="AN40" i="6"/>
  <c r="AK40" i="6"/>
  <c r="AJ40" i="6"/>
  <c r="AR39" i="6"/>
  <c r="AQ39" i="6"/>
  <c r="AO39" i="6"/>
  <c r="AN39" i="6"/>
  <c r="AK39" i="6"/>
  <c r="AJ39" i="6"/>
  <c r="AR38" i="6"/>
  <c r="AQ38" i="6"/>
  <c r="AO38" i="6"/>
  <c r="AN38" i="6"/>
  <c r="AK38" i="6"/>
  <c r="AJ38" i="6"/>
  <c r="AR37" i="6"/>
  <c r="AQ37" i="6"/>
  <c r="AO37" i="6"/>
  <c r="AN37" i="6"/>
  <c r="AK37" i="6"/>
  <c r="AJ37" i="6"/>
  <c r="AR36" i="6"/>
  <c r="AQ36" i="6"/>
  <c r="AO36" i="6"/>
  <c r="AN36" i="6"/>
  <c r="AK36" i="6"/>
  <c r="AJ36" i="6"/>
  <c r="AR35" i="6"/>
  <c r="AQ35" i="6"/>
  <c r="AO35" i="6"/>
  <c r="AN35" i="6"/>
  <c r="AK35" i="6"/>
  <c r="AJ35" i="6"/>
  <c r="AR34" i="6"/>
  <c r="AQ34" i="6"/>
  <c r="AO34" i="6"/>
  <c r="AN34" i="6"/>
  <c r="AK34" i="6"/>
  <c r="AJ34" i="6"/>
  <c r="AR33" i="6"/>
  <c r="AQ33" i="6"/>
  <c r="AO33" i="6"/>
  <c r="AN33" i="6"/>
  <c r="AK33" i="6"/>
  <c r="AJ33" i="6"/>
  <c r="AR32" i="6"/>
  <c r="AQ32" i="6"/>
  <c r="AO32" i="6"/>
  <c r="AN32" i="6"/>
  <c r="AK32" i="6"/>
  <c r="AJ32" i="6"/>
  <c r="AR31" i="6"/>
  <c r="AQ31" i="6"/>
  <c r="AO31" i="6"/>
  <c r="AN31" i="6"/>
  <c r="AK31" i="6"/>
  <c r="AJ31" i="6"/>
  <c r="AR30" i="6"/>
  <c r="AQ30" i="6"/>
  <c r="AO30" i="6"/>
  <c r="AN30" i="6"/>
  <c r="AK30" i="6"/>
  <c r="AJ30" i="6"/>
  <c r="AR29" i="6"/>
  <c r="AQ29" i="6"/>
  <c r="AO29" i="6"/>
  <c r="AN29" i="6"/>
  <c r="AK29" i="6"/>
  <c r="AJ29" i="6"/>
  <c r="AR28" i="6"/>
  <c r="AQ28" i="6"/>
  <c r="AO28" i="6"/>
  <c r="AN28" i="6"/>
  <c r="AK28" i="6"/>
  <c r="AJ28" i="6"/>
  <c r="AR27" i="6"/>
  <c r="AQ27" i="6"/>
  <c r="AO27" i="6"/>
  <c r="AN27" i="6"/>
  <c r="AK27" i="6"/>
  <c r="AJ27" i="6"/>
  <c r="AR26" i="6"/>
  <c r="AQ26" i="6"/>
  <c r="AO26" i="6"/>
  <c r="AN26" i="6"/>
  <c r="AK26" i="6"/>
  <c r="AJ26" i="6"/>
  <c r="AR25" i="6"/>
  <c r="AQ25" i="6"/>
  <c r="AO25" i="6"/>
  <c r="AN25" i="6"/>
  <c r="AK25" i="6"/>
  <c r="AJ25" i="6"/>
  <c r="AR24" i="6"/>
  <c r="AQ24" i="6"/>
  <c r="AO24" i="6"/>
  <c r="AN24" i="6"/>
  <c r="AK24" i="6"/>
  <c r="AJ24" i="6"/>
  <c r="AR23" i="6"/>
  <c r="AQ23" i="6"/>
  <c r="AO23" i="6"/>
  <c r="AN23" i="6"/>
  <c r="AK23" i="6"/>
  <c r="AJ23" i="6"/>
  <c r="AR22" i="6"/>
  <c r="AQ22" i="6"/>
  <c r="AO22" i="6"/>
  <c r="AN22" i="6"/>
  <c r="AK22" i="6"/>
  <c r="AJ22" i="6"/>
  <c r="AR21" i="6"/>
  <c r="AQ21" i="6"/>
  <c r="AO21" i="6"/>
  <c r="AN21" i="6"/>
  <c r="AK21" i="6"/>
  <c r="AJ21" i="6"/>
  <c r="AR20" i="6"/>
  <c r="AQ20" i="6"/>
  <c r="AO20" i="6"/>
  <c r="AN20" i="6"/>
  <c r="AK20" i="6"/>
  <c r="AJ20" i="6"/>
  <c r="AR19" i="6"/>
  <c r="AQ19" i="6"/>
  <c r="AO19" i="6"/>
  <c r="AN19" i="6"/>
  <c r="AK19" i="6"/>
  <c r="AJ19" i="6"/>
  <c r="AR18" i="6"/>
  <c r="AQ18" i="6"/>
  <c r="AO18" i="6"/>
  <c r="AN18" i="6"/>
  <c r="AK18" i="6"/>
  <c r="AJ18" i="6"/>
  <c r="AR17" i="6"/>
  <c r="AQ17" i="6"/>
  <c r="AO17" i="6"/>
  <c r="AN17" i="6"/>
  <c r="AK17" i="6"/>
  <c r="AJ17" i="6"/>
  <c r="AR16" i="6"/>
  <c r="AQ16" i="6"/>
  <c r="AO16" i="6"/>
  <c r="AN16" i="6"/>
  <c r="AK16" i="6"/>
  <c r="AJ16" i="6"/>
  <c r="AR15" i="6"/>
  <c r="AQ15" i="6"/>
  <c r="AO15" i="6"/>
  <c r="AN15" i="6"/>
  <c r="AK15" i="6"/>
  <c r="AJ15" i="6"/>
  <c r="AR14" i="6"/>
  <c r="AQ14" i="6"/>
  <c r="AO14" i="6"/>
  <c r="AN14" i="6"/>
  <c r="AK14" i="6"/>
  <c r="AJ14" i="6"/>
  <c r="AR13" i="6"/>
  <c r="AQ13" i="6"/>
  <c r="AO13" i="6"/>
  <c r="AN13" i="6"/>
  <c r="AK13" i="6"/>
  <c r="AJ13" i="6"/>
  <c r="AR12" i="6"/>
  <c r="AQ12" i="6"/>
  <c r="AO12" i="6"/>
  <c r="AN12" i="6"/>
  <c r="AK12" i="6"/>
  <c r="AJ12" i="6"/>
  <c r="AR11" i="6"/>
  <c r="AQ11" i="6"/>
  <c r="AO11" i="6"/>
  <c r="AN11" i="6"/>
  <c r="AK11" i="6"/>
  <c r="AJ11" i="6"/>
  <c r="AR10" i="6"/>
  <c r="AQ10" i="6"/>
  <c r="AO10" i="6"/>
  <c r="AN10" i="6"/>
  <c r="AK10" i="6"/>
  <c r="AJ10" i="6"/>
  <c r="AR9" i="6"/>
  <c r="AQ9" i="6"/>
  <c r="AO9" i="6"/>
  <c r="AN9" i="6"/>
  <c r="AK9" i="6"/>
  <c r="AJ9" i="6"/>
  <c r="AR8" i="6"/>
  <c r="AQ8" i="6"/>
  <c r="AO8" i="6"/>
  <c r="AN8" i="6"/>
  <c r="AK8" i="6"/>
  <c r="AJ8" i="6"/>
  <c r="AR7" i="6"/>
  <c r="AQ7" i="6"/>
  <c r="AO7" i="6"/>
  <c r="AN7" i="6"/>
  <c r="AK7" i="6"/>
  <c r="AJ7" i="6"/>
  <c r="AR6" i="6"/>
  <c r="AQ6" i="6"/>
  <c r="AO6" i="6"/>
  <c r="AN6" i="6"/>
  <c r="AK6" i="6"/>
  <c r="AJ6" i="6"/>
  <c r="AR5" i="6"/>
  <c r="AQ5" i="6"/>
  <c r="AO5" i="6"/>
  <c r="AN5" i="6"/>
  <c r="AK5" i="6"/>
  <c r="AJ5" i="6"/>
  <c r="AR4" i="6"/>
  <c r="AQ4" i="6"/>
  <c r="AO4" i="6"/>
  <c r="AN4" i="6"/>
  <c r="AK4" i="6"/>
  <c r="AJ4" i="6"/>
  <c r="AY229" i="5"/>
  <c r="AX229" i="5"/>
  <c r="AV229" i="5"/>
  <c r="AU229" i="5"/>
  <c r="AY228" i="5"/>
  <c r="AX228" i="5"/>
  <c r="AV228" i="5"/>
  <c r="AU228" i="5"/>
  <c r="AY227" i="5"/>
  <c r="AX227" i="5"/>
  <c r="AV227" i="5"/>
  <c r="AU227" i="5"/>
  <c r="AY226" i="5"/>
  <c r="AX226" i="5"/>
  <c r="AV226" i="5"/>
  <c r="AU226" i="5"/>
  <c r="AY225" i="5"/>
  <c r="AX225" i="5"/>
  <c r="AV225" i="5"/>
  <c r="AU225" i="5"/>
  <c r="AY224" i="5"/>
  <c r="AX224" i="5"/>
  <c r="AV224" i="5"/>
  <c r="AU224" i="5"/>
  <c r="AY223" i="5"/>
  <c r="AX223" i="5"/>
  <c r="AV223" i="5"/>
  <c r="AU223" i="5"/>
  <c r="AY222" i="5"/>
  <c r="AX222" i="5"/>
  <c r="AV222" i="5"/>
  <c r="AU222" i="5"/>
  <c r="AY221" i="5"/>
  <c r="AX221" i="5"/>
  <c r="AV221" i="5"/>
  <c r="AU221" i="5"/>
  <c r="AY220" i="5"/>
  <c r="AX220" i="5"/>
  <c r="AV220" i="5"/>
  <c r="AU220" i="5"/>
  <c r="AY219" i="5"/>
  <c r="AX219" i="5"/>
  <c r="AV219" i="5"/>
  <c r="AU219" i="5"/>
  <c r="AY218" i="5"/>
  <c r="AX218" i="5"/>
  <c r="AV218" i="5"/>
  <c r="AU218" i="5"/>
  <c r="AY217" i="5"/>
  <c r="AX217" i="5"/>
  <c r="AV217" i="5"/>
  <c r="AU217" i="5"/>
  <c r="AY216" i="5"/>
  <c r="AX216" i="5"/>
  <c r="AV216" i="5"/>
  <c r="AU216" i="5"/>
  <c r="AY215" i="5"/>
  <c r="AX215" i="5"/>
  <c r="AV215" i="5"/>
  <c r="AU215" i="5"/>
  <c r="AY214" i="5"/>
  <c r="AX214" i="5"/>
  <c r="AV214" i="5"/>
  <c r="AU214" i="5"/>
  <c r="AY213" i="5"/>
  <c r="AX213" i="5"/>
  <c r="AV213" i="5"/>
  <c r="AU213" i="5"/>
  <c r="AY212" i="5"/>
  <c r="AX212" i="5"/>
  <c r="AV212" i="5"/>
  <c r="AU212" i="5"/>
  <c r="AY211" i="5"/>
  <c r="AX211" i="5"/>
  <c r="AV211" i="5"/>
  <c r="AU211" i="5"/>
  <c r="AY210" i="5"/>
  <c r="AX210" i="5"/>
  <c r="AV210" i="5"/>
  <c r="AU210" i="5"/>
  <c r="AY209" i="5"/>
  <c r="AX209" i="5"/>
  <c r="AV209" i="5"/>
  <c r="AU209" i="5"/>
  <c r="AY208" i="5"/>
  <c r="AX208" i="5"/>
  <c r="AV208" i="5"/>
  <c r="AU208" i="5"/>
  <c r="AY207" i="5"/>
  <c r="AX207" i="5"/>
  <c r="AV207" i="5"/>
  <c r="AU207" i="5"/>
  <c r="AY206" i="5"/>
  <c r="AX206" i="5"/>
  <c r="AV206" i="5"/>
  <c r="AU206" i="5"/>
  <c r="AY205" i="5"/>
  <c r="AX205" i="5"/>
  <c r="AV205" i="5"/>
  <c r="AU205" i="5"/>
  <c r="AY204" i="5"/>
  <c r="AX204" i="5"/>
  <c r="AV204" i="5"/>
  <c r="AU204" i="5"/>
  <c r="AY203" i="5"/>
  <c r="AX203" i="5"/>
  <c r="AV203" i="5"/>
  <c r="AU203" i="5"/>
  <c r="AY202" i="5"/>
  <c r="AX202" i="5"/>
  <c r="AV202" i="5"/>
  <c r="AU202" i="5"/>
  <c r="AY201" i="5"/>
  <c r="AX201" i="5"/>
  <c r="AV201" i="5"/>
  <c r="AU201" i="5"/>
  <c r="AY200" i="5"/>
  <c r="AX200" i="5"/>
  <c r="AV200" i="5"/>
  <c r="AU200" i="5"/>
  <c r="AY199" i="5"/>
  <c r="AX199" i="5"/>
  <c r="AV199" i="5"/>
  <c r="AU199" i="5"/>
  <c r="AY198" i="5"/>
  <c r="AX198" i="5"/>
  <c r="AV198" i="5"/>
  <c r="AU198" i="5"/>
  <c r="AY197" i="5"/>
  <c r="AX197" i="5"/>
  <c r="AV197" i="5"/>
  <c r="AU197" i="5"/>
  <c r="AY196" i="5"/>
  <c r="AX196" i="5"/>
  <c r="AV196" i="5"/>
  <c r="AU196" i="5"/>
  <c r="AY195" i="5"/>
  <c r="AX195" i="5"/>
  <c r="AV195" i="5"/>
  <c r="AU195" i="5"/>
  <c r="AY194" i="5"/>
  <c r="AX194" i="5"/>
  <c r="AV194" i="5"/>
  <c r="AU194" i="5"/>
  <c r="AY193" i="5"/>
  <c r="AX193" i="5"/>
  <c r="AV193" i="5"/>
  <c r="AU193" i="5"/>
  <c r="AY192" i="5"/>
  <c r="AX192" i="5"/>
  <c r="AV192" i="5"/>
  <c r="AU192" i="5"/>
  <c r="AY191" i="5"/>
  <c r="AX191" i="5"/>
  <c r="AV191" i="5"/>
  <c r="AU191" i="5"/>
  <c r="AY190" i="5"/>
  <c r="AX190" i="5"/>
  <c r="AV190" i="5"/>
  <c r="AU190" i="5"/>
  <c r="AY189" i="5"/>
  <c r="AX189" i="5"/>
  <c r="AV189" i="5"/>
  <c r="AU189" i="5"/>
  <c r="AY188" i="5"/>
  <c r="AX188" i="5"/>
  <c r="AV188" i="5"/>
  <c r="AU188" i="5"/>
  <c r="AY187" i="5"/>
  <c r="AX187" i="5"/>
  <c r="AV187" i="5"/>
  <c r="AU187" i="5"/>
  <c r="AY186" i="5"/>
  <c r="AX186" i="5"/>
  <c r="AV186" i="5"/>
  <c r="AU186" i="5"/>
  <c r="AY185" i="5"/>
  <c r="AX185" i="5"/>
  <c r="AV185" i="5"/>
  <c r="AU185" i="5"/>
  <c r="AY184" i="5"/>
  <c r="AX184" i="5"/>
  <c r="AV184" i="5"/>
  <c r="AU184" i="5"/>
  <c r="BB183" i="5"/>
  <c r="BA183" i="5"/>
  <c r="AY183" i="5"/>
  <c r="AX183" i="5"/>
  <c r="AV183" i="5"/>
  <c r="AU183" i="5"/>
  <c r="BB182" i="5"/>
  <c r="BA182" i="5"/>
  <c r="AY182" i="5"/>
  <c r="AX182" i="5"/>
  <c r="AV182" i="5"/>
  <c r="AU182" i="5"/>
  <c r="BB181" i="5"/>
  <c r="BA181" i="5"/>
  <c r="AY181" i="5"/>
  <c r="AX181" i="5"/>
  <c r="AV181" i="5"/>
  <c r="AU181" i="5"/>
  <c r="BB180" i="5"/>
  <c r="BA180" i="5"/>
  <c r="AY180" i="5"/>
  <c r="AX180" i="5"/>
  <c r="AV180" i="5"/>
  <c r="AU180" i="5"/>
  <c r="BB179" i="5"/>
  <c r="BA179" i="5"/>
  <c r="AY179" i="5"/>
  <c r="AX179" i="5"/>
  <c r="AV179" i="5"/>
  <c r="AU179" i="5"/>
  <c r="BB178" i="5"/>
  <c r="BA178" i="5"/>
  <c r="AY178" i="5"/>
  <c r="AX178" i="5"/>
  <c r="AV178" i="5"/>
  <c r="AU178" i="5"/>
  <c r="BB177" i="5"/>
  <c r="BA177" i="5"/>
  <c r="AY177" i="5"/>
  <c r="AX177" i="5"/>
  <c r="AV177" i="5"/>
  <c r="AU177" i="5"/>
  <c r="BB176" i="5"/>
  <c r="BA176" i="5"/>
  <c r="AY176" i="5"/>
  <c r="AX176" i="5"/>
  <c r="AV176" i="5"/>
  <c r="AU176" i="5"/>
  <c r="BB175" i="5"/>
  <c r="BA175" i="5"/>
  <c r="AY175" i="5"/>
  <c r="AX175" i="5"/>
  <c r="AV175" i="5"/>
  <c r="AU175" i="5"/>
  <c r="BB174" i="5"/>
  <c r="BA174" i="5"/>
  <c r="AY174" i="5"/>
  <c r="AX174" i="5"/>
  <c r="AV174" i="5"/>
  <c r="AU174" i="5"/>
  <c r="BB173" i="5"/>
  <c r="BA173" i="5"/>
  <c r="AY173" i="5"/>
  <c r="AX173" i="5"/>
  <c r="AV173" i="5"/>
  <c r="AU173" i="5"/>
  <c r="BB172" i="5"/>
  <c r="BA172" i="5"/>
  <c r="AY172" i="5"/>
  <c r="AX172" i="5"/>
  <c r="AV172" i="5"/>
  <c r="AU172" i="5"/>
  <c r="BB171" i="5"/>
  <c r="BA171" i="5"/>
  <c r="AY171" i="5"/>
  <c r="AX171" i="5"/>
  <c r="AV171" i="5"/>
  <c r="AU171" i="5"/>
  <c r="BB170" i="5"/>
  <c r="BA170" i="5"/>
  <c r="AY170" i="5"/>
  <c r="AX170" i="5"/>
  <c r="AV170" i="5"/>
  <c r="AU170" i="5"/>
  <c r="BB169" i="5"/>
  <c r="BA169" i="5"/>
  <c r="AY169" i="5"/>
  <c r="AX169" i="5"/>
  <c r="AV169" i="5"/>
  <c r="AU169" i="5"/>
  <c r="BB168" i="5"/>
  <c r="BA168" i="5"/>
  <c r="AY168" i="5"/>
  <c r="AX168" i="5"/>
  <c r="AV168" i="5"/>
  <c r="AU168" i="5"/>
  <c r="BB167" i="5"/>
  <c r="BA167" i="5"/>
  <c r="AY167" i="5"/>
  <c r="AX167" i="5"/>
  <c r="AV167" i="5"/>
  <c r="AU167" i="5"/>
  <c r="BB166" i="5"/>
  <c r="BA166" i="5"/>
  <c r="AY166" i="5"/>
  <c r="AX166" i="5"/>
  <c r="AV166" i="5"/>
  <c r="AU166" i="5"/>
  <c r="BB165" i="5"/>
  <c r="BA165" i="5"/>
  <c r="AY165" i="5"/>
  <c r="AX165" i="5"/>
  <c r="AV165" i="5"/>
  <c r="AU165" i="5"/>
  <c r="BB164" i="5"/>
  <c r="BA164" i="5"/>
  <c r="AY164" i="5"/>
  <c r="AX164" i="5"/>
  <c r="AV164" i="5"/>
  <c r="AU164" i="5"/>
  <c r="BB163" i="5"/>
  <c r="BA163" i="5"/>
  <c r="AY163" i="5"/>
  <c r="AX163" i="5"/>
  <c r="AV163" i="5"/>
  <c r="AU163" i="5"/>
  <c r="BB162" i="5"/>
  <c r="BA162" i="5"/>
  <c r="AY162" i="5"/>
  <c r="AX162" i="5"/>
  <c r="AV162" i="5"/>
  <c r="AU162" i="5"/>
  <c r="BB161" i="5"/>
  <c r="BA161" i="5"/>
  <c r="AY161" i="5"/>
  <c r="AX161" i="5"/>
  <c r="AV161" i="5"/>
  <c r="AU161" i="5"/>
  <c r="BB160" i="5"/>
  <c r="BA160" i="5"/>
  <c r="AY160" i="5"/>
  <c r="AX160" i="5"/>
  <c r="AV160" i="5"/>
  <c r="AU160" i="5"/>
  <c r="BB159" i="5"/>
  <c r="BA159" i="5"/>
  <c r="AY159" i="5"/>
  <c r="AX159" i="5"/>
  <c r="AV159" i="5"/>
  <c r="AU159" i="5"/>
  <c r="BB158" i="5"/>
  <c r="BA158" i="5"/>
  <c r="AY158" i="5"/>
  <c r="AX158" i="5"/>
  <c r="AV158" i="5"/>
  <c r="AU158" i="5"/>
  <c r="BB157" i="5"/>
  <c r="BA157" i="5"/>
  <c r="AY157" i="5"/>
  <c r="AX157" i="5"/>
  <c r="AV157" i="5"/>
  <c r="AU157" i="5"/>
  <c r="BB156" i="5"/>
  <c r="BA156" i="5"/>
  <c r="AY156" i="5"/>
  <c r="AX156" i="5"/>
  <c r="AV156" i="5"/>
  <c r="AU156" i="5"/>
  <c r="BB155" i="5"/>
  <c r="BA155" i="5"/>
  <c r="AY155" i="5"/>
  <c r="AX155" i="5"/>
  <c r="AV155" i="5"/>
  <c r="AU155" i="5"/>
  <c r="BB154" i="5"/>
  <c r="BA154" i="5"/>
  <c r="AY154" i="5"/>
  <c r="AX154" i="5"/>
  <c r="AV154" i="5"/>
  <c r="AU154" i="5"/>
  <c r="BB153" i="5"/>
  <c r="BA153" i="5"/>
  <c r="AY153" i="5"/>
  <c r="AX153" i="5"/>
  <c r="AV153" i="5"/>
  <c r="AU153" i="5"/>
  <c r="BB152" i="5"/>
  <c r="BA152" i="5"/>
  <c r="AY152" i="5"/>
  <c r="AX152" i="5"/>
  <c r="AV152" i="5"/>
  <c r="AU152" i="5"/>
  <c r="BB151" i="5"/>
  <c r="BA151" i="5"/>
  <c r="AY151" i="5"/>
  <c r="AX151" i="5"/>
  <c r="AV151" i="5"/>
  <c r="AU151" i="5"/>
  <c r="BB150" i="5"/>
  <c r="BA150" i="5"/>
  <c r="AY150" i="5"/>
  <c r="AX150" i="5"/>
  <c r="AV150" i="5"/>
  <c r="AU150" i="5"/>
  <c r="BB149" i="5"/>
  <c r="BA149" i="5"/>
  <c r="AY149" i="5"/>
  <c r="AX149" i="5"/>
  <c r="AV149" i="5"/>
  <c r="AU149" i="5"/>
  <c r="BB148" i="5"/>
  <c r="BA148" i="5"/>
  <c r="AY148" i="5"/>
  <c r="AX148" i="5"/>
  <c r="AV148" i="5"/>
  <c r="AU148" i="5"/>
  <c r="BB147" i="5"/>
  <c r="BA147" i="5"/>
  <c r="AY147" i="5"/>
  <c r="AX147" i="5"/>
  <c r="AV147" i="5"/>
  <c r="AU147" i="5"/>
  <c r="BB146" i="5"/>
  <c r="BA146" i="5"/>
  <c r="AY146" i="5"/>
  <c r="AX146" i="5"/>
  <c r="AV146" i="5"/>
  <c r="AU146" i="5"/>
  <c r="BB145" i="5"/>
  <c r="BA145" i="5"/>
  <c r="AY145" i="5"/>
  <c r="AX145" i="5"/>
  <c r="AV145" i="5"/>
  <c r="AU145" i="5"/>
  <c r="BB144" i="5"/>
  <c r="BA144" i="5"/>
  <c r="AY144" i="5"/>
  <c r="AX144" i="5"/>
  <c r="AV144" i="5"/>
  <c r="AU144" i="5"/>
  <c r="BB143" i="5"/>
  <c r="BA143" i="5"/>
  <c r="AY143" i="5"/>
  <c r="AX143" i="5"/>
  <c r="AV143" i="5"/>
  <c r="AU143" i="5"/>
  <c r="BB142" i="5"/>
  <c r="BA142" i="5"/>
  <c r="AY142" i="5"/>
  <c r="AX142" i="5"/>
  <c r="AV142" i="5"/>
  <c r="AU142" i="5"/>
  <c r="BB141" i="5"/>
  <c r="BA141" i="5"/>
  <c r="AY141" i="5"/>
  <c r="AX141" i="5"/>
  <c r="AV141" i="5"/>
  <c r="AU141" i="5"/>
  <c r="BB140" i="5"/>
  <c r="BA140" i="5"/>
  <c r="AY140" i="5"/>
  <c r="AX140" i="5"/>
  <c r="AV140" i="5"/>
  <c r="AU140" i="5"/>
  <c r="BB139" i="5"/>
  <c r="BA139" i="5"/>
  <c r="AY139" i="5"/>
  <c r="AX139" i="5"/>
  <c r="AV139" i="5"/>
  <c r="AU139" i="5"/>
  <c r="BB138" i="5"/>
  <c r="BA138" i="5"/>
  <c r="AY138" i="5"/>
  <c r="AX138" i="5"/>
  <c r="AV138" i="5"/>
  <c r="AU138" i="5"/>
  <c r="BB137" i="5"/>
  <c r="BA137" i="5"/>
  <c r="AY137" i="5"/>
  <c r="AX137" i="5"/>
  <c r="AV137" i="5"/>
  <c r="AU137" i="5"/>
  <c r="BB136" i="5"/>
  <c r="BA136" i="5"/>
  <c r="AY136" i="5"/>
  <c r="AX136" i="5"/>
  <c r="AV136" i="5"/>
  <c r="AU136" i="5"/>
  <c r="BB135" i="5"/>
  <c r="BA135" i="5"/>
  <c r="AY135" i="5"/>
  <c r="AX135" i="5"/>
  <c r="AV135" i="5"/>
  <c r="AU135" i="5"/>
  <c r="BB134" i="5"/>
  <c r="BA134" i="5"/>
  <c r="AY134" i="5"/>
  <c r="AX134" i="5"/>
  <c r="AV134" i="5"/>
  <c r="AU134" i="5"/>
  <c r="BB133" i="5"/>
  <c r="BA133" i="5"/>
  <c r="AY133" i="5"/>
  <c r="AX133" i="5"/>
  <c r="AV133" i="5"/>
  <c r="AU133" i="5"/>
  <c r="BB132" i="5"/>
  <c r="BA132" i="5"/>
  <c r="AY132" i="5"/>
  <c r="AX132" i="5"/>
  <c r="AV132" i="5"/>
  <c r="AU132" i="5"/>
  <c r="BB131" i="5"/>
  <c r="BA131" i="5"/>
  <c r="AY131" i="5"/>
  <c r="AX131" i="5"/>
  <c r="AV131" i="5"/>
  <c r="AU131" i="5"/>
  <c r="BB130" i="5"/>
  <c r="BA130" i="5"/>
  <c r="AY130" i="5"/>
  <c r="AX130" i="5"/>
  <c r="AV130" i="5"/>
  <c r="AU130" i="5"/>
  <c r="BB129" i="5"/>
  <c r="BA129" i="5"/>
  <c r="AY129" i="5"/>
  <c r="AX129" i="5"/>
  <c r="AV129" i="5"/>
  <c r="AU129" i="5"/>
  <c r="BB128" i="5"/>
  <c r="BA128" i="5"/>
  <c r="AY128" i="5"/>
  <c r="AX128" i="5"/>
  <c r="AV128" i="5"/>
  <c r="AU128" i="5"/>
  <c r="BB127" i="5"/>
  <c r="BA127" i="5"/>
  <c r="AY127" i="5"/>
  <c r="AX127" i="5"/>
  <c r="AV127" i="5"/>
  <c r="AU127" i="5"/>
  <c r="BB126" i="5"/>
  <c r="BA126" i="5"/>
  <c r="AY126" i="5"/>
  <c r="AX126" i="5"/>
  <c r="AV126" i="5"/>
  <c r="AU126" i="5"/>
  <c r="BB125" i="5"/>
  <c r="BA125" i="5"/>
  <c r="AY125" i="5"/>
  <c r="AX125" i="5"/>
  <c r="AV125" i="5"/>
  <c r="AU125" i="5"/>
  <c r="BB124" i="5"/>
  <c r="BA124" i="5"/>
  <c r="AY124" i="5"/>
  <c r="AX124" i="5"/>
  <c r="AV124" i="5"/>
  <c r="AU124" i="5"/>
  <c r="BB123" i="5"/>
  <c r="BA123" i="5"/>
  <c r="AY123" i="5"/>
  <c r="AX123" i="5"/>
  <c r="AV123" i="5"/>
  <c r="AU123" i="5"/>
  <c r="BB122" i="5"/>
  <c r="BA122" i="5"/>
  <c r="AY122" i="5"/>
  <c r="AX122" i="5"/>
  <c r="AV122" i="5"/>
  <c r="AU122" i="5"/>
  <c r="BB121" i="5"/>
  <c r="BA121" i="5"/>
  <c r="AY121" i="5"/>
  <c r="AX121" i="5"/>
  <c r="AV121" i="5"/>
  <c r="AU121" i="5"/>
  <c r="BB120" i="5"/>
  <c r="BA120" i="5"/>
  <c r="AY120" i="5"/>
  <c r="AX120" i="5"/>
  <c r="AV120" i="5"/>
  <c r="AU120" i="5"/>
  <c r="BB119" i="5"/>
  <c r="BA119" i="5"/>
  <c r="AY119" i="5"/>
  <c r="AX119" i="5"/>
  <c r="AV119" i="5"/>
  <c r="AU119" i="5"/>
  <c r="BB118" i="5"/>
  <c r="BA118" i="5"/>
  <c r="AY118" i="5"/>
  <c r="AX118" i="5"/>
  <c r="AV118" i="5"/>
  <c r="AU118" i="5"/>
  <c r="BB117" i="5"/>
  <c r="BA117" i="5"/>
  <c r="AY117" i="5"/>
  <c r="AX117" i="5"/>
  <c r="AV117" i="5"/>
  <c r="AU117" i="5"/>
  <c r="BB116" i="5"/>
  <c r="BA116" i="5"/>
  <c r="AY116" i="5"/>
  <c r="AX116" i="5"/>
  <c r="AV116" i="5"/>
  <c r="AU116" i="5"/>
  <c r="BB115" i="5"/>
  <c r="BA115" i="5"/>
  <c r="AY115" i="5"/>
  <c r="AX115" i="5"/>
  <c r="AV115" i="5"/>
  <c r="AU115" i="5"/>
  <c r="BB114" i="5"/>
  <c r="BA114" i="5"/>
  <c r="AY114" i="5"/>
  <c r="AX114" i="5"/>
  <c r="AV114" i="5"/>
  <c r="AU114" i="5"/>
  <c r="BB113" i="5"/>
  <c r="BA113" i="5"/>
  <c r="AY113" i="5"/>
  <c r="AX113" i="5"/>
  <c r="AV113" i="5"/>
  <c r="AU113" i="5"/>
  <c r="BB112" i="5"/>
  <c r="BA112" i="5"/>
  <c r="AY112" i="5"/>
  <c r="AX112" i="5"/>
  <c r="AV112" i="5"/>
  <c r="AU112" i="5"/>
  <c r="BB111" i="5"/>
  <c r="BA111" i="5"/>
  <c r="AY111" i="5"/>
  <c r="AX111" i="5"/>
  <c r="AV111" i="5"/>
  <c r="AU111" i="5"/>
  <c r="BB110" i="5"/>
  <c r="BA110" i="5"/>
  <c r="AY110" i="5"/>
  <c r="AX110" i="5"/>
  <c r="AV110" i="5"/>
  <c r="AU110" i="5"/>
  <c r="BB109" i="5"/>
  <c r="BA109" i="5"/>
  <c r="AY109" i="5"/>
  <c r="AX109" i="5"/>
  <c r="AV109" i="5"/>
  <c r="AU109" i="5"/>
  <c r="BB108" i="5"/>
  <c r="BA108" i="5"/>
  <c r="AY108" i="5"/>
  <c r="AX108" i="5"/>
  <c r="AV108" i="5"/>
  <c r="AU108" i="5"/>
  <c r="BB107" i="5"/>
  <c r="BA107" i="5"/>
  <c r="AY107" i="5"/>
  <c r="AX107" i="5"/>
  <c r="AV107" i="5"/>
  <c r="AU107" i="5"/>
  <c r="BB106" i="5"/>
  <c r="BA106" i="5"/>
  <c r="AY106" i="5"/>
  <c r="AX106" i="5"/>
  <c r="AV106" i="5"/>
  <c r="AU106" i="5"/>
  <c r="BB105" i="5"/>
  <c r="BA105" i="5"/>
  <c r="AY105" i="5"/>
  <c r="AX105" i="5"/>
  <c r="AV105" i="5"/>
  <c r="AU105" i="5"/>
  <c r="BB104" i="5"/>
  <c r="BA104" i="5"/>
  <c r="AY104" i="5"/>
  <c r="AX104" i="5"/>
  <c r="AV104" i="5"/>
  <c r="AU104" i="5"/>
  <c r="BB103" i="5"/>
  <c r="BA103" i="5"/>
  <c r="AY103" i="5"/>
  <c r="AX103" i="5"/>
  <c r="AV103" i="5"/>
  <c r="AU103" i="5"/>
  <c r="BB102" i="5"/>
  <c r="BA102" i="5"/>
  <c r="AY102" i="5"/>
  <c r="AX102" i="5"/>
  <c r="AV102" i="5"/>
  <c r="AU102" i="5"/>
  <c r="BB101" i="5"/>
  <c r="BA101" i="5"/>
  <c r="AY101" i="5"/>
  <c r="AX101" i="5"/>
  <c r="AV101" i="5"/>
  <c r="AU101" i="5"/>
  <c r="BB100" i="5"/>
  <c r="BA100" i="5"/>
  <c r="AY100" i="5"/>
  <c r="AX100" i="5"/>
  <c r="AV100" i="5"/>
  <c r="AU100" i="5"/>
  <c r="BB99" i="5"/>
  <c r="BA99" i="5"/>
  <c r="AY99" i="5"/>
  <c r="AX99" i="5"/>
  <c r="AV99" i="5"/>
  <c r="AU99" i="5"/>
  <c r="BB98" i="5"/>
  <c r="BA98" i="5"/>
  <c r="AY98" i="5"/>
  <c r="AX98" i="5"/>
  <c r="AV98" i="5"/>
  <c r="AU98" i="5"/>
  <c r="BB97" i="5"/>
  <c r="BA97" i="5"/>
  <c r="AY97" i="5"/>
  <c r="AX97" i="5"/>
  <c r="AV97" i="5"/>
  <c r="AU97" i="5"/>
  <c r="BB96" i="5"/>
  <c r="BA96" i="5"/>
  <c r="AY96" i="5"/>
  <c r="AX96" i="5"/>
  <c r="AV96" i="5"/>
  <c r="AU96" i="5"/>
  <c r="BB95" i="5"/>
  <c r="BA95" i="5"/>
  <c r="AY95" i="5"/>
  <c r="AX95" i="5"/>
  <c r="AV95" i="5"/>
  <c r="AU95" i="5"/>
  <c r="BB94" i="5"/>
  <c r="BA94" i="5"/>
  <c r="AY94" i="5"/>
  <c r="AX94" i="5"/>
  <c r="AV94" i="5"/>
  <c r="AU94" i="5"/>
  <c r="BB93" i="5"/>
  <c r="BA93" i="5"/>
  <c r="AY93" i="5"/>
  <c r="AX93" i="5"/>
  <c r="AV93" i="5"/>
  <c r="AU93" i="5"/>
  <c r="BB92" i="5"/>
  <c r="BA92" i="5"/>
  <c r="AY92" i="5"/>
  <c r="AX92" i="5"/>
  <c r="AV92" i="5"/>
  <c r="AU92" i="5"/>
  <c r="BB91" i="5"/>
  <c r="BA91" i="5"/>
  <c r="AY91" i="5"/>
  <c r="AX91" i="5"/>
  <c r="AV91" i="5"/>
  <c r="AU91" i="5"/>
  <c r="BB90" i="5"/>
  <c r="BA90" i="5"/>
  <c r="AY90" i="5"/>
  <c r="AX90" i="5"/>
  <c r="AV90" i="5"/>
  <c r="AU90" i="5"/>
  <c r="BB89" i="5"/>
  <c r="BA89" i="5"/>
  <c r="AY89" i="5"/>
  <c r="AX89" i="5"/>
  <c r="AV89" i="5"/>
  <c r="AU89" i="5"/>
  <c r="BB88" i="5"/>
  <c r="BA88" i="5"/>
  <c r="AY88" i="5"/>
  <c r="AX88" i="5"/>
  <c r="AV88" i="5"/>
  <c r="AU88" i="5"/>
  <c r="BB87" i="5"/>
  <c r="BA87" i="5"/>
  <c r="AY87" i="5"/>
  <c r="AX87" i="5"/>
  <c r="AV87" i="5"/>
  <c r="AU87" i="5"/>
  <c r="BB86" i="5"/>
  <c r="BA86" i="5"/>
  <c r="AY86" i="5"/>
  <c r="AX86" i="5"/>
  <c r="AV86" i="5"/>
  <c r="AU86" i="5"/>
  <c r="BB85" i="5"/>
  <c r="BA85" i="5"/>
  <c r="AY85" i="5"/>
  <c r="AX85" i="5"/>
  <c r="AV85" i="5"/>
  <c r="AU85" i="5"/>
  <c r="BB84" i="5"/>
  <c r="BA84" i="5"/>
  <c r="AY84" i="5"/>
  <c r="AX84" i="5"/>
  <c r="AV84" i="5"/>
  <c r="AU84" i="5"/>
  <c r="BB83" i="5"/>
  <c r="BA83" i="5"/>
  <c r="AY83" i="5"/>
  <c r="AX83" i="5"/>
  <c r="AV83" i="5"/>
  <c r="AU83" i="5"/>
  <c r="BB82" i="5"/>
  <c r="BA82" i="5"/>
  <c r="AY82" i="5"/>
  <c r="AX82" i="5"/>
  <c r="AV82" i="5"/>
  <c r="AU82" i="5"/>
  <c r="BB81" i="5"/>
  <c r="BA81" i="5"/>
  <c r="AY81" i="5"/>
  <c r="AX81" i="5"/>
  <c r="AV81" i="5"/>
  <c r="AU81" i="5"/>
  <c r="BB80" i="5"/>
  <c r="BA80" i="5"/>
  <c r="AY80" i="5"/>
  <c r="AX80" i="5"/>
  <c r="AV80" i="5"/>
  <c r="AU80" i="5"/>
  <c r="BB79" i="5"/>
  <c r="BA79" i="5"/>
  <c r="AY79" i="5"/>
  <c r="AX79" i="5"/>
  <c r="AV79" i="5"/>
  <c r="AU79" i="5"/>
  <c r="BB78" i="5"/>
  <c r="BA78" i="5"/>
  <c r="AY78" i="5"/>
  <c r="AX78" i="5"/>
  <c r="AV78" i="5"/>
  <c r="AU78" i="5"/>
  <c r="BB77" i="5"/>
  <c r="BA77" i="5"/>
  <c r="AY77" i="5"/>
  <c r="AX77" i="5"/>
  <c r="AV77" i="5"/>
  <c r="AU77" i="5"/>
  <c r="BB76" i="5"/>
  <c r="BA76" i="5"/>
  <c r="AY76" i="5"/>
  <c r="AX76" i="5"/>
  <c r="AV76" i="5"/>
  <c r="AU76" i="5"/>
  <c r="BB75" i="5"/>
  <c r="BA75" i="5"/>
  <c r="AY75" i="5"/>
  <c r="AX75" i="5"/>
  <c r="AV75" i="5"/>
  <c r="AU75" i="5"/>
  <c r="BB74" i="5"/>
  <c r="BA74" i="5"/>
  <c r="AY74" i="5"/>
  <c r="AX74" i="5"/>
  <c r="AV74" i="5"/>
  <c r="AU74" i="5"/>
  <c r="BB73" i="5"/>
  <c r="BA73" i="5"/>
  <c r="AY73" i="5"/>
  <c r="AX73" i="5"/>
  <c r="AV73" i="5"/>
  <c r="AU73" i="5"/>
  <c r="BB72" i="5"/>
  <c r="BA72" i="5"/>
  <c r="AY72" i="5"/>
  <c r="AX72" i="5"/>
  <c r="AV72" i="5"/>
  <c r="AU72" i="5"/>
  <c r="BB71" i="5"/>
  <c r="BA71" i="5"/>
  <c r="AY71" i="5"/>
  <c r="AX71" i="5"/>
  <c r="AV71" i="5"/>
  <c r="AU71" i="5"/>
  <c r="BB70" i="5"/>
  <c r="BA70" i="5"/>
  <c r="AY70" i="5"/>
  <c r="AX70" i="5"/>
  <c r="AV70" i="5"/>
  <c r="AU70" i="5"/>
  <c r="BB69" i="5"/>
  <c r="BA69" i="5"/>
  <c r="AY69" i="5"/>
  <c r="AX69" i="5"/>
  <c r="AV69" i="5"/>
  <c r="AU69" i="5"/>
  <c r="BB68" i="5"/>
  <c r="BA68" i="5"/>
  <c r="AY68" i="5"/>
  <c r="AX68" i="5"/>
  <c r="AV68" i="5"/>
  <c r="AU68" i="5"/>
  <c r="BB67" i="5"/>
  <c r="BA67" i="5"/>
  <c r="AY67" i="5"/>
  <c r="AX67" i="5"/>
  <c r="AV67" i="5"/>
  <c r="AU67" i="5"/>
  <c r="BB66" i="5"/>
  <c r="BA66" i="5"/>
  <c r="AY66" i="5"/>
  <c r="AX66" i="5"/>
  <c r="AV66" i="5"/>
  <c r="AU66" i="5"/>
  <c r="BB65" i="5"/>
  <c r="BA65" i="5"/>
  <c r="AY65" i="5"/>
  <c r="AX65" i="5"/>
  <c r="AV65" i="5"/>
  <c r="AU65" i="5"/>
  <c r="BB64" i="5"/>
  <c r="BA64" i="5"/>
  <c r="AY64" i="5"/>
  <c r="AX64" i="5"/>
  <c r="AV64" i="5"/>
  <c r="AU64" i="5"/>
  <c r="BB63" i="5"/>
  <c r="BA63" i="5"/>
  <c r="AY63" i="5"/>
  <c r="AX63" i="5"/>
  <c r="AV63" i="5"/>
  <c r="AU63" i="5"/>
  <c r="BB62" i="5"/>
  <c r="BA62" i="5"/>
  <c r="AY62" i="5"/>
  <c r="AX62" i="5"/>
  <c r="AV62" i="5"/>
  <c r="AU62" i="5"/>
  <c r="BB61" i="5"/>
  <c r="BA61" i="5"/>
  <c r="AY61" i="5"/>
  <c r="AX61" i="5"/>
  <c r="AV61" i="5"/>
  <c r="AU61" i="5"/>
  <c r="BB60" i="5"/>
  <c r="BA60" i="5"/>
  <c r="AY60" i="5"/>
  <c r="AX60" i="5"/>
  <c r="AV60" i="5"/>
  <c r="AU60" i="5"/>
  <c r="BB59" i="5"/>
  <c r="BA59" i="5"/>
  <c r="AY59" i="5"/>
  <c r="AX59" i="5"/>
  <c r="AV59" i="5"/>
  <c r="AU59" i="5"/>
  <c r="BB58" i="5"/>
  <c r="BA58" i="5"/>
  <c r="AY58" i="5"/>
  <c r="AX58" i="5"/>
  <c r="AV58" i="5"/>
  <c r="AU58" i="5"/>
  <c r="BB57" i="5"/>
  <c r="BA57" i="5"/>
  <c r="AY57" i="5"/>
  <c r="AX57" i="5"/>
  <c r="AV57" i="5"/>
  <c r="AU57" i="5"/>
  <c r="BB56" i="5"/>
  <c r="BA56" i="5"/>
  <c r="AY56" i="5"/>
  <c r="AX56" i="5"/>
  <c r="AV56" i="5"/>
  <c r="AU56" i="5"/>
  <c r="BB55" i="5"/>
  <c r="BA55" i="5"/>
  <c r="AY55" i="5"/>
  <c r="AX55" i="5"/>
  <c r="AV55" i="5"/>
  <c r="AU55" i="5"/>
  <c r="BB54" i="5"/>
  <c r="BA54" i="5"/>
  <c r="AY54" i="5"/>
  <c r="AX54" i="5"/>
  <c r="AV54" i="5"/>
  <c r="AU54" i="5"/>
  <c r="BB53" i="5"/>
  <c r="BA53" i="5"/>
  <c r="AY53" i="5"/>
  <c r="AX53" i="5"/>
  <c r="AV53" i="5"/>
  <c r="AU53" i="5"/>
  <c r="BB52" i="5"/>
  <c r="BA52" i="5"/>
  <c r="AY52" i="5"/>
  <c r="AX52" i="5"/>
  <c r="AV52" i="5"/>
  <c r="AU52" i="5"/>
  <c r="BB51" i="5"/>
  <c r="BA51" i="5"/>
  <c r="AY51" i="5"/>
  <c r="AX51" i="5"/>
  <c r="AV51" i="5"/>
  <c r="AU51" i="5"/>
  <c r="BB50" i="5"/>
  <c r="BA50" i="5"/>
  <c r="AY50" i="5"/>
  <c r="AX50" i="5"/>
  <c r="AV50" i="5"/>
  <c r="AU50" i="5"/>
  <c r="BB49" i="5"/>
  <c r="BA49" i="5"/>
  <c r="AY49" i="5"/>
  <c r="AX49" i="5"/>
  <c r="AV49" i="5"/>
  <c r="AU49" i="5"/>
  <c r="BB48" i="5"/>
  <c r="BA48" i="5"/>
  <c r="AY48" i="5"/>
  <c r="AX48" i="5"/>
  <c r="AV48" i="5"/>
  <c r="AU48" i="5"/>
  <c r="BB47" i="5"/>
  <c r="BA47" i="5"/>
  <c r="AY47" i="5"/>
  <c r="AX47" i="5"/>
  <c r="AV47" i="5"/>
  <c r="AU47" i="5"/>
  <c r="BB46" i="5"/>
  <c r="BA46" i="5"/>
  <c r="AY46" i="5"/>
  <c r="AX46" i="5"/>
  <c r="AV46" i="5"/>
  <c r="AU46" i="5"/>
  <c r="BB45" i="5"/>
  <c r="BA45" i="5"/>
  <c r="AY45" i="5"/>
  <c r="AX45" i="5"/>
  <c r="AV45" i="5"/>
  <c r="AU45" i="5"/>
  <c r="BB44" i="5"/>
  <c r="BA44" i="5"/>
  <c r="AY44" i="5"/>
  <c r="AX44" i="5"/>
  <c r="AV44" i="5"/>
  <c r="AU44" i="5"/>
  <c r="BB43" i="5"/>
  <c r="BA43" i="5"/>
  <c r="AY43" i="5"/>
  <c r="AX43" i="5"/>
  <c r="AV43" i="5"/>
  <c r="AU43" i="5"/>
  <c r="BB42" i="5"/>
  <c r="BA42" i="5"/>
  <c r="AY42" i="5"/>
  <c r="AX42" i="5"/>
  <c r="AV42" i="5"/>
  <c r="AU42" i="5"/>
  <c r="BB41" i="5"/>
  <c r="BA41" i="5"/>
  <c r="AY41" i="5"/>
  <c r="AX41" i="5"/>
  <c r="AV41" i="5"/>
  <c r="AU41" i="5"/>
  <c r="BB40" i="5"/>
  <c r="BA40" i="5"/>
  <c r="AY40" i="5"/>
  <c r="AX40" i="5"/>
  <c r="AV40" i="5"/>
  <c r="AU40" i="5"/>
  <c r="BB39" i="5"/>
  <c r="BA39" i="5"/>
  <c r="AY39" i="5"/>
  <c r="AX39" i="5"/>
  <c r="AV39" i="5"/>
  <c r="AU39" i="5"/>
  <c r="BB38" i="5"/>
  <c r="BA38" i="5"/>
  <c r="AY38" i="5"/>
  <c r="AX38" i="5"/>
  <c r="AV38" i="5"/>
  <c r="AU38" i="5"/>
  <c r="BB37" i="5"/>
  <c r="BA37" i="5"/>
  <c r="AY37" i="5"/>
  <c r="AX37" i="5"/>
  <c r="AV37" i="5"/>
  <c r="AU37" i="5"/>
  <c r="BB36" i="5"/>
  <c r="BA36" i="5"/>
  <c r="AY36" i="5"/>
  <c r="AX36" i="5"/>
  <c r="AV36" i="5"/>
  <c r="AU36" i="5"/>
  <c r="BB35" i="5"/>
  <c r="BA35" i="5"/>
  <c r="AY35" i="5"/>
  <c r="AX35" i="5"/>
  <c r="AV35" i="5"/>
  <c r="AU35" i="5"/>
  <c r="BB34" i="5"/>
  <c r="BA34" i="5"/>
  <c r="AY34" i="5"/>
  <c r="AX34" i="5"/>
  <c r="AV34" i="5"/>
  <c r="AU34" i="5"/>
  <c r="BB33" i="5"/>
  <c r="BA33" i="5"/>
  <c r="AY33" i="5"/>
  <c r="AX33" i="5"/>
  <c r="AV33" i="5"/>
  <c r="AU33" i="5"/>
  <c r="BB32" i="5"/>
  <c r="BA32" i="5"/>
  <c r="AY32" i="5"/>
  <c r="AX32" i="5"/>
  <c r="AV32" i="5"/>
  <c r="AU32" i="5"/>
  <c r="BB31" i="5"/>
  <c r="BA31" i="5"/>
  <c r="AY31" i="5"/>
  <c r="AX31" i="5"/>
  <c r="AV31" i="5"/>
  <c r="AU31" i="5"/>
  <c r="BB30" i="5"/>
  <c r="BA30" i="5"/>
  <c r="AY30" i="5"/>
  <c r="AX30" i="5"/>
  <c r="AV30" i="5"/>
  <c r="AU30" i="5"/>
  <c r="BB29" i="5"/>
  <c r="BA29" i="5"/>
  <c r="AY29" i="5"/>
  <c r="AX29" i="5"/>
  <c r="AV29" i="5"/>
  <c r="AU29" i="5"/>
  <c r="BB28" i="5"/>
  <c r="BA28" i="5"/>
  <c r="AY28" i="5"/>
  <c r="AX28" i="5"/>
  <c r="AV28" i="5"/>
  <c r="AU28" i="5"/>
  <c r="BB27" i="5"/>
  <c r="BA27" i="5"/>
  <c r="AY27" i="5"/>
  <c r="AX27" i="5"/>
  <c r="AV27" i="5"/>
  <c r="AU27" i="5"/>
  <c r="BB26" i="5"/>
  <c r="BA26" i="5"/>
  <c r="AY26" i="5"/>
  <c r="AX26" i="5"/>
  <c r="AV26" i="5"/>
  <c r="AU26" i="5"/>
  <c r="BB25" i="5"/>
  <c r="BA25" i="5"/>
  <c r="AY25" i="5"/>
  <c r="AX25" i="5"/>
  <c r="AV25" i="5"/>
  <c r="AU25" i="5"/>
  <c r="BB24" i="5"/>
  <c r="BA24" i="5"/>
  <c r="AY24" i="5"/>
  <c r="AX24" i="5"/>
  <c r="AV24" i="5"/>
  <c r="AU24" i="5"/>
  <c r="BB23" i="5"/>
  <c r="BA23" i="5"/>
  <c r="AY23" i="5"/>
  <c r="AX23" i="5"/>
  <c r="AV23" i="5"/>
  <c r="AU23" i="5"/>
  <c r="BB22" i="5"/>
  <c r="BA22" i="5"/>
  <c r="AY22" i="5"/>
  <c r="AX22" i="5"/>
  <c r="AV22" i="5"/>
  <c r="AU22" i="5"/>
  <c r="BB21" i="5"/>
  <c r="BA21" i="5"/>
  <c r="AY21" i="5"/>
  <c r="AX21" i="5"/>
  <c r="AV21" i="5"/>
  <c r="AU21" i="5"/>
  <c r="BB20" i="5"/>
  <c r="BA20" i="5"/>
  <c r="AY20" i="5"/>
  <c r="AX20" i="5"/>
  <c r="AV20" i="5"/>
  <c r="AU20" i="5"/>
  <c r="BB19" i="5"/>
  <c r="BA19" i="5"/>
  <c r="AY19" i="5"/>
  <c r="AX19" i="5"/>
  <c r="AV19" i="5"/>
  <c r="AU19" i="5"/>
  <c r="BB18" i="5"/>
  <c r="BA18" i="5"/>
  <c r="AY18" i="5"/>
  <c r="AX18" i="5"/>
  <c r="AV18" i="5"/>
  <c r="AU18" i="5"/>
  <c r="BB17" i="5"/>
  <c r="BA17" i="5"/>
  <c r="AY17" i="5"/>
  <c r="AX17" i="5"/>
  <c r="AV17" i="5"/>
  <c r="AU17" i="5"/>
  <c r="BB16" i="5"/>
  <c r="BA16" i="5"/>
  <c r="AY16" i="5"/>
  <c r="AX16" i="5"/>
  <c r="AV16" i="5"/>
  <c r="AU16" i="5"/>
  <c r="BB15" i="5"/>
  <c r="BA15" i="5"/>
  <c r="AY15" i="5"/>
  <c r="AX15" i="5"/>
  <c r="AV15" i="5"/>
  <c r="AU15" i="5"/>
  <c r="BB14" i="5"/>
  <c r="BA14" i="5"/>
  <c r="AY14" i="5"/>
  <c r="AX14" i="5"/>
  <c r="AV14" i="5"/>
  <c r="AU14" i="5"/>
  <c r="BB13" i="5"/>
  <c r="BA13" i="5"/>
  <c r="AY13" i="5"/>
  <c r="AX13" i="5"/>
  <c r="AV13" i="5"/>
  <c r="AU13" i="5"/>
  <c r="BB12" i="5"/>
  <c r="BA12" i="5"/>
  <c r="AY12" i="5"/>
  <c r="AX12" i="5"/>
  <c r="AV12" i="5"/>
  <c r="AU12" i="5"/>
  <c r="BB11" i="5"/>
  <c r="BA11" i="5"/>
  <c r="AY11" i="5"/>
  <c r="AX11" i="5"/>
  <c r="AV11" i="5"/>
  <c r="AU11" i="5"/>
  <c r="BB10" i="5"/>
  <c r="BA10" i="5"/>
  <c r="AY10" i="5"/>
  <c r="AX10" i="5"/>
  <c r="AV10" i="5"/>
  <c r="AU10" i="5"/>
  <c r="BB9" i="5"/>
  <c r="BA9" i="5"/>
  <c r="AY9" i="5"/>
  <c r="AX9" i="5"/>
  <c r="AV9" i="5"/>
  <c r="AU9" i="5"/>
  <c r="BB8" i="5"/>
  <c r="BA8" i="5"/>
  <c r="AY8" i="5"/>
  <c r="AX8" i="5"/>
  <c r="AV8" i="5"/>
  <c r="AU8" i="5"/>
  <c r="BB7" i="5"/>
  <c r="BA7" i="5"/>
  <c r="AY7" i="5"/>
  <c r="AX7" i="5"/>
  <c r="AV7" i="5"/>
  <c r="AU7" i="5"/>
  <c r="BB6" i="5"/>
  <c r="BA6" i="5"/>
  <c r="AY6" i="5"/>
  <c r="AX6" i="5"/>
  <c r="AV6" i="5"/>
  <c r="AU6" i="5"/>
  <c r="BB5" i="5"/>
  <c r="BA5" i="5"/>
  <c r="AY5" i="5"/>
  <c r="AX5" i="5"/>
  <c r="AV5" i="5"/>
  <c r="AU5" i="5"/>
  <c r="BB4" i="5"/>
  <c r="BA4" i="5"/>
  <c r="AY4" i="5"/>
  <c r="AX4" i="5"/>
  <c r="AV4" i="5"/>
  <c r="AU4" i="5"/>
  <c r="AO13" i="5"/>
  <c r="AN13" i="5"/>
  <c r="AR141" i="5"/>
  <c r="AQ141" i="5"/>
  <c r="AO141" i="5"/>
  <c r="AN141" i="5"/>
  <c r="AR140" i="5"/>
  <c r="AQ140" i="5"/>
  <c r="AO140" i="5"/>
  <c r="AN140" i="5"/>
  <c r="AR139" i="5"/>
  <c r="AQ139" i="5"/>
  <c r="AO139" i="5"/>
  <c r="AN139" i="5"/>
  <c r="AR138" i="5"/>
  <c r="AQ138" i="5"/>
  <c r="AO138" i="5"/>
  <c r="AN138" i="5"/>
  <c r="AR137" i="5"/>
  <c r="AQ137" i="5"/>
  <c r="AO137" i="5"/>
  <c r="AN137" i="5"/>
  <c r="AR136" i="5"/>
  <c r="AQ136" i="5"/>
  <c r="AO136" i="5"/>
  <c r="AN136" i="5"/>
  <c r="AR135" i="5"/>
  <c r="AQ135" i="5"/>
  <c r="AO135" i="5"/>
  <c r="AN135" i="5"/>
  <c r="AR134" i="5"/>
  <c r="AQ134" i="5"/>
  <c r="AO134" i="5"/>
  <c r="AN134" i="5"/>
  <c r="AR133" i="5"/>
  <c r="AQ133" i="5"/>
  <c r="AO133" i="5"/>
  <c r="AN133" i="5"/>
  <c r="AR132" i="5"/>
  <c r="AQ132" i="5"/>
  <c r="AO132" i="5"/>
  <c r="AN132" i="5"/>
  <c r="AR131" i="5"/>
  <c r="AQ131" i="5"/>
  <c r="AO131" i="5"/>
  <c r="AN131" i="5"/>
  <c r="AR130" i="5"/>
  <c r="AQ130" i="5"/>
  <c r="AO130" i="5"/>
  <c r="AN130" i="5"/>
  <c r="AR129" i="5"/>
  <c r="AQ129" i="5"/>
  <c r="AO129" i="5"/>
  <c r="AN129" i="5"/>
  <c r="AR128" i="5"/>
  <c r="AQ128" i="5"/>
  <c r="AO128" i="5"/>
  <c r="AN128" i="5"/>
  <c r="AR127" i="5"/>
  <c r="AQ127" i="5"/>
  <c r="AO127" i="5"/>
  <c r="AN127" i="5"/>
  <c r="AR126" i="5"/>
  <c r="AQ126" i="5"/>
  <c r="AO126" i="5"/>
  <c r="AN126" i="5"/>
  <c r="AR125" i="5"/>
  <c r="AQ125" i="5"/>
  <c r="AO125" i="5"/>
  <c r="AN125" i="5"/>
  <c r="AR124" i="5"/>
  <c r="AQ124" i="5"/>
  <c r="AO124" i="5"/>
  <c r="AN124" i="5"/>
  <c r="AR123" i="5"/>
  <c r="AQ123" i="5"/>
  <c r="AO123" i="5"/>
  <c r="AN123" i="5"/>
  <c r="AR122" i="5"/>
  <c r="AQ122" i="5"/>
  <c r="AO122" i="5"/>
  <c r="AN122" i="5"/>
  <c r="AR121" i="5"/>
  <c r="AQ121" i="5"/>
  <c r="AO121" i="5"/>
  <c r="AN121" i="5"/>
  <c r="AR120" i="5"/>
  <c r="AQ120" i="5"/>
  <c r="AO120" i="5"/>
  <c r="AN120" i="5"/>
  <c r="AR119" i="5"/>
  <c r="AQ119" i="5"/>
  <c r="AO119" i="5"/>
  <c r="AN119" i="5"/>
  <c r="AR118" i="5"/>
  <c r="AQ118" i="5"/>
  <c r="AO118" i="5"/>
  <c r="AN118" i="5"/>
  <c r="AR117" i="5"/>
  <c r="AQ117" i="5"/>
  <c r="AO117" i="5"/>
  <c r="AN117" i="5"/>
  <c r="AR116" i="5"/>
  <c r="AQ116" i="5"/>
  <c r="AO116" i="5"/>
  <c r="AN116" i="5"/>
  <c r="AR115" i="5"/>
  <c r="AQ115" i="5"/>
  <c r="AO115" i="5"/>
  <c r="AN115" i="5"/>
  <c r="AR114" i="5"/>
  <c r="AQ114" i="5"/>
  <c r="AO114" i="5"/>
  <c r="AN114" i="5"/>
  <c r="AR113" i="5"/>
  <c r="AQ113" i="5"/>
  <c r="AO113" i="5"/>
  <c r="AN113" i="5"/>
  <c r="AR112" i="5"/>
  <c r="AQ112" i="5"/>
  <c r="AO112" i="5"/>
  <c r="AN112" i="5"/>
  <c r="AR111" i="5"/>
  <c r="AQ111" i="5"/>
  <c r="AO111" i="5"/>
  <c r="AN111" i="5"/>
  <c r="AR110" i="5"/>
  <c r="AQ110" i="5"/>
  <c r="AO110" i="5"/>
  <c r="AN110" i="5"/>
  <c r="AR109" i="5"/>
  <c r="AQ109" i="5"/>
  <c r="AO109" i="5"/>
  <c r="AN109" i="5"/>
  <c r="AR108" i="5"/>
  <c r="AQ108" i="5"/>
  <c r="AO108" i="5"/>
  <c r="AN108" i="5"/>
  <c r="AR107" i="5"/>
  <c r="AQ107" i="5"/>
  <c r="AO107" i="5"/>
  <c r="AN107" i="5"/>
  <c r="AR106" i="5"/>
  <c r="AQ106" i="5"/>
  <c r="AO106" i="5"/>
  <c r="AN106" i="5"/>
  <c r="AR105" i="5"/>
  <c r="AQ105" i="5"/>
  <c r="AO105" i="5"/>
  <c r="AN105" i="5"/>
  <c r="AR104" i="5"/>
  <c r="AQ104" i="5"/>
  <c r="AO104" i="5"/>
  <c r="AN104" i="5"/>
  <c r="AR103" i="5"/>
  <c r="AQ103" i="5"/>
  <c r="AO103" i="5"/>
  <c r="AN103" i="5"/>
  <c r="AR102" i="5"/>
  <c r="AQ102" i="5"/>
  <c r="AO102" i="5"/>
  <c r="AN102" i="5"/>
  <c r="AR101" i="5"/>
  <c r="AQ101" i="5"/>
  <c r="AO101" i="5"/>
  <c r="AN101" i="5"/>
  <c r="AR100" i="5"/>
  <c r="AQ100" i="5"/>
  <c r="AO100" i="5"/>
  <c r="AN100" i="5"/>
  <c r="AR99" i="5"/>
  <c r="AQ99" i="5"/>
  <c r="AO99" i="5"/>
  <c r="AN99" i="5"/>
  <c r="AR98" i="5"/>
  <c r="AQ98" i="5"/>
  <c r="AO98" i="5"/>
  <c r="AN98" i="5"/>
  <c r="AR97" i="5"/>
  <c r="AQ97" i="5"/>
  <c r="AO97" i="5"/>
  <c r="AN97" i="5"/>
  <c r="AR96" i="5"/>
  <c r="AQ96" i="5"/>
  <c r="AO96" i="5"/>
  <c r="AN96" i="5"/>
  <c r="AR95" i="5"/>
  <c r="AQ95" i="5"/>
  <c r="AO95" i="5"/>
  <c r="AN95" i="5"/>
  <c r="AR94" i="5"/>
  <c r="AQ94" i="5"/>
  <c r="AO94" i="5"/>
  <c r="AN94" i="5"/>
  <c r="AR93" i="5"/>
  <c r="AQ93" i="5"/>
  <c r="AO93" i="5"/>
  <c r="AN93" i="5"/>
  <c r="AR92" i="5"/>
  <c r="AQ92" i="5"/>
  <c r="AO92" i="5"/>
  <c r="AN92" i="5"/>
  <c r="AR91" i="5"/>
  <c r="AQ91" i="5"/>
  <c r="AO91" i="5"/>
  <c r="AN91" i="5"/>
  <c r="AR90" i="5"/>
  <c r="AQ90" i="5"/>
  <c r="AO90" i="5"/>
  <c r="AN90" i="5"/>
  <c r="AR89" i="5"/>
  <c r="AQ89" i="5"/>
  <c r="AO89" i="5"/>
  <c r="AN89" i="5"/>
  <c r="AR88" i="5"/>
  <c r="AQ88" i="5"/>
  <c r="AO88" i="5"/>
  <c r="AN88" i="5"/>
  <c r="AR87" i="5"/>
  <c r="AQ87" i="5"/>
  <c r="AO87" i="5"/>
  <c r="AN87" i="5"/>
  <c r="AR86" i="5"/>
  <c r="AQ86" i="5"/>
  <c r="AO86" i="5"/>
  <c r="AN86" i="5"/>
  <c r="AR85" i="5"/>
  <c r="AQ85" i="5"/>
  <c r="AO85" i="5"/>
  <c r="AN85" i="5"/>
  <c r="AR84" i="5"/>
  <c r="AQ84" i="5"/>
  <c r="AO84" i="5"/>
  <c r="AN84" i="5"/>
  <c r="AR83" i="5"/>
  <c r="AQ83" i="5"/>
  <c r="AO83" i="5"/>
  <c r="AN83" i="5"/>
  <c r="AR82" i="5"/>
  <c r="AQ82" i="5"/>
  <c r="AO82" i="5"/>
  <c r="AN82" i="5"/>
  <c r="AR81" i="5"/>
  <c r="AQ81" i="5"/>
  <c r="AO81" i="5"/>
  <c r="AN81" i="5"/>
  <c r="AR80" i="5"/>
  <c r="AQ80" i="5"/>
  <c r="AO80" i="5"/>
  <c r="AN80" i="5"/>
  <c r="AR79" i="5"/>
  <c r="AQ79" i="5"/>
  <c r="AO79" i="5"/>
  <c r="AN79" i="5"/>
  <c r="AR78" i="5"/>
  <c r="AQ78" i="5"/>
  <c r="AO78" i="5"/>
  <c r="AN78" i="5"/>
  <c r="AR77" i="5"/>
  <c r="AQ77" i="5"/>
  <c r="AO77" i="5"/>
  <c r="AN77" i="5"/>
  <c r="AR76" i="5"/>
  <c r="AQ76" i="5"/>
  <c r="AO76" i="5"/>
  <c r="AN76" i="5"/>
  <c r="AR75" i="5"/>
  <c r="AQ75" i="5"/>
  <c r="AO75" i="5"/>
  <c r="AN75" i="5"/>
  <c r="AR74" i="5"/>
  <c r="AQ74" i="5"/>
  <c r="AO74" i="5"/>
  <c r="AN74" i="5"/>
  <c r="AR73" i="5"/>
  <c r="AQ73" i="5"/>
  <c r="AO73" i="5"/>
  <c r="AN73" i="5"/>
  <c r="AR72" i="5"/>
  <c r="AQ72" i="5"/>
  <c r="AO72" i="5"/>
  <c r="AN72" i="5"/>
  <c r="AR71" i="5"/>
  <c r="AQ71" i="5"/>
  <c r="AO71" i="5"/>
  <c r="AN71" i="5"/>
  <c r="AR70" i="5"/>
  <c r="AQ70" i="5"/>
  <c r="AO70" i="5"/>
  <c r="AN70" i="5"/>
  <c r="AR69" i="5"/>
  <c r="AQ69" i="5"/>
  <c r="AO69" i="5"/>
  <c r="AN69" i="5"/>
  <c r="AR68" i="5"/>
  <c r="AQ68" i="5"/>
  <c r="AO68" i="5"/>
  <c r="AN68" i="5"/>
  <c r="AR67" i="5"/>
  <c r="AQ67" i="5"/>
  <c r="AO67" i="5"/>
  <c r="AN67" i="5"/>
  <c r="AR66" i="5"/>
  <c r="AQ66" i="5"/>
  <c r="AO66" i="5"/>
  <c r="AN66" i="5"/>
  <c r="AR65" i="5"/>
  <c r="AQ65" i="5"/>
  <c r="AO65" i="5"/>
  <c r="AN65" i="5"/>
  <c r="AR64" i="5"/>
  <c r="AQ64" i="5"/>
  <c r="AO64" i="5"/>
  <c r="AN64" i="5"/>
  <c r="AR63" i="5"/>
  <c r="AQ63" i="5"/>
  <c r="AO63" i="5"/>
  <c r="AN63" i="5"/>
  <c r="AR62" i="5"/>
  <c r="AQ62" i="5"/>
  <c r="AO62" i="5"/>
  <c r="AN62" i="5"/>
  <c r="AR61" i="5"/>
  <c r="AQ61" i="5"/>
  <c r="AO61" i="5"/>
  <c r="AN61" i="5"/>
  <c r="AR60" i="5"/>
  <c r="AQ60" i="5"/>
  <c r="AO60" i="5"/>
  <c r="AN60" i="5"/>
  <c r="AR59" i="5"/>
  <c r="AQ59" i="5"/>
  <c r="AO59" i="5"/>
  <c r="AN59" i="5"/>
  <c r="AR58" i="5"/>
  <c r="AQ58" i="5"/>
  <c r="AO58" i="5"/>
  <c r="AN58" i="5"/>
  <c r="AR57" i="5"/>
  <c r="AQ57" i="5"/>
  <c r="AO57" i="5"/>
  <c r="AN57" i="5"/>
  <c r="AR56" i="5"/>
  <c r="AQ56" i="5"/>
  <c r="AO56" i="5"/>
  <c r="AN56" i="5"/>
  <c r="AR55" i="5"/>
  <c r="AQ55" i="5"/>
  <c r="AO55" i="5"/>
  <c r="AN55" i="5"/>
  <c r="AR54" i="5"/>
  <c r="AQ54" i="5"/>
  <c r="AO54" i="5"/>
  <c r="AN54" i="5"/>
  <c r="AR53" i="5"/>
  <c r="AQ53" i="5"/>
  <c r="AO53" i="5"/>
  <c r="AN53" i="5"/>
  <c r="AR52" i="5"/>
  <c r="AQ52" i="5"/>
  <c r="AO52" i="5"/>
  <c r="AN52" i="5"/>
  <c r="AR51" i="5"/>
  <c r="AQ51" i="5"/>
  <c r="AO51" i="5"/>
  <c r="AN51" i="5"/>
  <c r="AR50" i="5"/>
  <c r="AQ50" i="5"/>
  <c r="AO50" i="5"/>
  <c r="AN50" i="5"/>
  <c r="AR49" i="5"/>
  <c r="AQ49" i="5"/>
  <c r="AO49" i="5"/>
  <c r="AN49" i="5"/>
  <c r="AR48" i="5"/>
  <c r="AQ48" i="5"/>
  <c r="AO48" i="5"/>
  <c r="AN48" i="5"/>
  <c r="AR47" i="5"/>
  <c r="AQ47" i="5"/>
  <c r="AO47" i="5"/>
  <c r="AN47" i="5"/>
  <c r="AR46" i="5"/>
  <c r="AQ46" i="5"/>
  <c r="AO46" i="5"/>
  <c r="AN46" i="5"/>
  <c r="AR45" i="5"/>
  <c r="AQ45" i="5"/>
  <c r="AO45" i="5"/>
  <c r="AN45" i="5"/>
  <c r="AR44" i="5"/>
  <c r="AQ44" i="5"/>
  <c r="AO44" i="5"/>
  <c r="AN44" i="5"/>
  <c r="AR43" i="5"/>
  <c r="AQ43" i="5"/>
  <c r="AO43" i="5"/>
  <c r="AN43" i="5"/>
  <c r="AR42" i="5"/>
  <c r="AQ42" i="5"/>
  <c r="AO42" i="5"/>
  <c r="AN42" i="5"/>
  <c r="AR41" i="5"/>
  <c r="AQ41" i="5"/>
  <c r="AO41" i="5"/>
  <c r="AN41" i="5"/>
  <c r="AR40" i="5"/>
  <c r="AQ40" i="5"/>
  <c r="AO40" i="5"/>
  <c r="AN40" i="5"/>
  <c r="AR39" i="5"/>
  <c r="AQ39" i="5"/>
  <c r="AO39" i="5"/>
  <c r="AN39" i="5"/>
  <c r="AR38" i="5"/>
  <c r="AQ38" i="5"/>
  <c r="AO38" i="5"/>
  <c r="AN38" i="5"/>
  <c r="AR37" i="5"/>
  <c r="AQ37" i="5"/>
  <c r="AO37" i="5"/>
  <c r="AN37" i="5"/>
  <c r="AR36" i="5"/>
  <c r="AQ36" i="5"/>
  <c r="AO36" i="5"/>
  <c r="AN36" i="5"/>
  <c r="AR35" i="5"/>
  <c r="AQ35" i="5"/>
  <c r="AO35" i="5"/>
  <c r="AN35" i="5"/>
  <c r="AR34" i="5"/>
  <c r="AQ34" i="5"/>
  <c r="AO34" i="5"/>
  <c r="AN34" i="5"/>
  <c r="AR33" i="5"/>
  <c r="AQ33" i="5"/>
  <c r="AO33" i="5"/>
  <c r="AN33" i="5"/>
  <c r="AR32" i="5"/>
  <c r="AQ32" i="5"/>
  <c r="AO32" i="5"/>
  <c r="AN32" i="5"/>
  <c r="AR31" i="5"/>
  <c r="AQ31" i="5"/>
  <c r="AO31" i="5"/>
  <c r="AN31" i="5"/>
  <c r="AR30" i="5"/>
  <c r="AQ30" i="5"/>
  <c r="AO30" i="5"/>
  <c r="AN30" i="5"/>
  <c r="AR29" i="5"/>
  <c r="AQ29" i="5"/>
  <c r="AO29" i="5"/>
  <c r="AN29" i="5"/>
  <c r="AR28" i="5"/>
  <c r="AQ28" i="5"/>
  <c r="AO28" i="5"/>
  <c r="AN28" i="5"/>
  <c r="AR27" i="5"/>
  <c r="AQ27" i="5"/>
  <c r="AO27" i="5"/>
  <c r="AN27" i="5"/>
  <c r="AR26" i="5"/>
  <c r="AQ26" i="5"/>
  <c r="AO26" i="5"/>
  <c r="AN26" i="5"/>
  <c r="AR25" i="5"/>
  <c r="AQ25" i="5"/>
  <c r="AO25" i="5"/>
  <c r="AN25" i="5"/>
  <c r="AR24" i="5"/>
  <c r="AQ24" i="5"/>
  <c r="AO24" i="5"/>
  <c r="AN24" i="5"/>
  <c r="AR23" i="5"/>
  <c r="AQ23" i="5"/>
  <c r="AO23" i="5"/>
  <c r="AN23" i="5"/>
  <c r="AR22" i="5"/>
  <c r="AQ22" i="5"/>
  <c r="AO22" i="5"/>
  <c r="AN22" i="5"/>
  <c r="AR21" i="5"/>
  <c r="AQ21" i="5"/>
  <c r="AO21" i="5"/>
  <c r="AN21" i="5"/>
  <c r="AR20" i="5"/>
  <c r="AQ20" i="5"/>
  <c r="AO20" i="5"/>
  <c r="AN20" i="5"/>
  <c r="AR19" i="5"/>
  <c r="AQ19" i="5"/>
  <c r="AO19" i="5"/>
  <c r="AN19" i="5"/>
  <c r="AR18" i="5"/>
  <c r="AQ18" i="5"/>
  <c r="AO18" i="5"/>
  <c r="AN18" i="5"/>
  <c r="AR17" i="5"/>
  <c r="AQ17" i="5"/>
  <c r="AO17" i="5"/>
  <c r="AN17" i="5"/>
  <c r="AR16" i="5"/>
  <c r="AQ16" i="5"/>
  <c r="AO16" i="5"/>
  <c r="AN16" i="5"/>
  <c r="AR15" i="5"/>
  <c r="AQ15" i="5"/>
  <c r="AO15" i="5"/>
  <c r="AN15" i="5"/>
  <c r="AR14" i="5"/>
  <c r="AQ14" i="5"/>
  <c r="AO14" i="5"/>
  <c r="AN14" i="5"/>
  <c r="AR13" i="5"/>
  <c r="AQ13" i="5"/>
  <c r="AR12" i="5"/>
  <c r="AQ12" i="5"/>
  <c r="AO12" i="5"/>
  <c r="AN12" i="5"/>
  <c r="AR11" i="5"/>
  <c r="AQ11" i="5"/>
  <c r="AO11" i="5"/>
  <c r="AN11" i="5"/>
  <c r="AR10" i="5"/>
  <c r="AQ10" i="5"/>
  <c r="AO10" i="5"/>
  <c r="AN10" i="5"/>
  <c r="AR9" i="5"/>
  <c r="AQ9" i="5"/>
  <c r="AO9" i="5"/>
  <c r="AN9" i="5"/>
  <c r="AR8" i="5"/>
  <c r="AQ8" i="5"/>
  <c r="AO8" i="5"/>
  <c r="AN8" i="5"/>
  <c r="AR7" i="5"/>
  <c r="AQ7" i="5"/>
  <c r="AO7" i="5"/>
  <c r="AN7" i="5"/>
  <c r="AR6" i="5"/>
  <c r="AQ6" i="5"/>
  <c r="AO6" i="5"/>
  <c r="AN6" i="5"/>
  <c r="AR5" i="5"/>
  <c r="AQ5" i="5"/>
  <c r="AO5" i="5"/>
  <c r="AN5" i="5"/>
  <c r="AR4" i="5"/>
  <c r="AQ4" i="5"/>
  <c r="AO4" i="5"/>
  <c r="AN4" i="5"/>
  <c r="AK4" i="5"/>
  <c r="AJ4" i="5"/>
  <c r="AK141" i="5"/>
  <c r="AJ141" i="5"/>
  <c r="AK140" i="5"/>
  <c r="AJ140" i="5"/>
  <c r="AK139" i="5"/>
  <c r="AJ139" i="5"/>
  <c r="AK138" i="5"/>
  <c r="AJ138" i="5"/>
  <c r="AK137" i="5"/>
  <c r="AJ137" i="5"/>
  <c r="AK136" i="5"/>
  <c r="AJ136" i="5"/>
  <c r="AK135" i="5"/>
  <c r="AJ135" i="5"/>
  <c r="AK134" i="5"/>
  <c r="AJ134" i="5"/>
  <c r="AK133" i="5"/>
  <c r="AJ133" i="5"/>
  <c r="AK132" i="5"/>
  <c r="AJ132" i="5"/>
  <c r="AK131" i="5"/>
  <c r="AJ131" i="5"/>
  <c r="AK130" i="5"/>
  <c r="AJ130" i="5"/>
  <c r="AK129" i="5"/>
  <c r="AJ129" i="5"/>
  <c r="AK128" i="5"/>
  <c r="AJ128" i="5"/>
  <c r="AK127" i="5"/>
  <c r="AJ127" i="5"/>
  <c r="AK126" i="5"/>
  <c r="AJ126" i="5"/>
  <c r="AK125" i="5"/>
  <c r="AJ125" i="5"/>
  <c r="AK124" i="5"/>
  <c r="AJ124" i="5"/>
  <c r="AK123" i="5"/>
  <c r="AJ123" i="5"/>
  <c r="AK122" i="5"/>
  <c r="AJ122" i="5"/>
  <c r="AK121" i="5"/>
  <c r="AJ121" i="5"/>
  <c r="AK120" i="5"/>
  <c r="AJ120" i="5"/>
  <c r="AK119" i="5"/>
  <c r="AJ119" i="5"/>
  <c r="AK118" i="5"/>
  <c r="AJ118" i="5"/>
  <c r="AK117" i="5"/>
  <c r="AJ117" i="5"/>
  <c r="AK116" i="5"/>
  <c r="AJ116" i="5"/>
  <c r="AK115" i="5"/>
  <c r="AJ115" i="5"/>
  <c r="AK114" i="5"/>
  <c r="AJ114" i="5"/>
  <c r="AK113" i="5"/>
  <c r="AJ113" i="5"/>
  <c r="AK112" i="5"/>
  <c r="AJ112" i="5"/>
  <c r="AK111" i="5"/>
  <c r="AJ111" i="5"/>
  <c r="AK110" i="5"/>
  <c r="AJ110" i="5"/>
  <c r="AK109" i="5"/>
  <c r="AJ109" i="5"/>
  <c r="AK108" i="5"/>
  <c r="AJ108" i="5"/>
  <c r="AK107" i="5"/>
  <c r="AJ107" i="5"/>
  <c r="AK106" i="5"/>
  <c r="AJ106" i="5"/>
  <c r="AK105" i="5"/>
  <c r="AJ105" i="5"/>
  <c r="AK104" i="5"/>
  <c r="AJ104" i="5"/>
  <c r="AK103" i="5"/>
  <c r="AJ103" i="5"/>
  <c r="AK102" i="5"/>
  <c r="AJ102" i="5"/>
  <c r="AK101" i="5"/>
  <c r="AJ101" i="5"/>
  <c r="AK100" i="5"/>
  <c r="AJ100" i="5"/>
  <c r="AK99" i="5"/>
  <c r="AJ99" i="5"/>
  <c r="AK98" i="5"/>
  <c r="AJ98" i="5"/>
  <c r="AK97" i="5"/>
  <c r="AJ97" i="5"/>
  <c r="AK96" i="5"/>
  <c r="AJ96" i="5"/>
  <c r="AK95" i="5"/>
  <c r="AJ95" i="5"/>
  <c r="AK94" i="5"/>
  <c r="AJ94" i="5"/>
  <c r="AK93" i="5"/>
  <c r="AJ93" i="5"/>
  <c r="AK92" i="5"/>
  <c r="AJ92" i="5"/>
  <c r="AK91" i="5"/>
  <c r="AJ91" i="5"/>
  <c r="AK90" i="5"/>
  <c r="AJ90" i="5"/>
  <c r="AK89" i="5"/>
  <c r="AJ89" i="5"/>
  <c r="AK88" i="5"/>
  <c r="AJ88" i="5"/>
  <c r="AK87" i="5"/>
  <c r="AJ87" i="5"/>
  <c r="AK86" i="5"/>
  <c r="AJ86" i="5"/>
  <c r="AK85" i="5"/>
  <c r="AJ85" i="5"/>
  <c r="AK84" i="5"/>
  <c r="AJ84" i="5"/>
  <c r="AK83" i="5"/>
  <c r="AJ83" i="5"/>
  <c r="AK82" i="5"/>
  <c r="AJ82" i="5"/>
  <c r="AK81" i="5"/>
  <c r="AJ81" i="5"/>
  <c r="AK80" i="5"/>
  <c r="AJ80" i="5"/>
  <c r="AK79" i="5"/>
  <c r="AJ79" i="5"/>
  <c r="AK78" i="5"/>
  <c r="AJ78" i="5"/>
  <c r="AK77" i="5"/>
  <c r="AJ77" i="5"/>
  <c r="AK76" i="5"/>
  <c r="AJ76" i="5"/>
  <c r="AK75" i="5"/>
  <c r="AJ75" i="5"/>
  <c r="AK74" i="5"/>
  <c r="AJ74" i="5"/>
  <c r="AK73" i="5"/>
  <c r="AJ73" i="5"/>
  <c r="AK72" i="5"/>
  <c r="AJ72" i="5"/>
  <c r="AK71" i="5"/>
  <c r="AJ71" i="5"/>
  <c r="AK70" i="5"/>
  <c r="AJ70" i="5"/>
  <c r="AK69" i="5"/>
  <c r="AJ69" i="5"/>
  <c r="AK68" i="5"/>
  <c r="AJ68" i="5"/>
  <c r="AK67" i="5"/>
  <c r="AJ67" i="5"/>
  <c r="AK66" i="5"/>
  <c r="AJ66" i="5"/>
  <c r="AK65" i="5"/>
  <c r="AJ65" i="5"/>
  <c r="AK64" i="5"/>
  <c r="AJ64" i="5"/>
  <c r="AK63" i="5"/>
  <c r="AJ63" i="5"/>
  <c r="AK62" i="5"/>
  <c r="AJ62" i="5"/>
  <c r="AK61" i="5"/>
  <c r="AJ61" i="5"/>
  <c r="AK60" i="5"/>
  <c r="AJ60" i="5"/>
  <c r="AK59" i="5"/>
  <c r="AJ59" i="5"/>
  <c r="AK58" i="5"/>
  <c r="AJ58" i="5"/>
  <c r="AK57" i="5"/>
  <c r="AJ57" i="5"/>
  <c r="AK56" i="5"/>
  <c r="AJ56" i="5"/>
  <c r="AK55" i="5"/>
  <c r="AJ55" i="5"/>
  <c r="AK54" i="5"/>
  <c r="AJ54" i="5"/>
  <c r="AK53" i="5"/>
  <c r="AJ53" i="5"/>
  <c r="AK52" i="5"/>
  <c r="AJ52" i="5"/>
  <c r="AK51" i="5"/>
  <c r="AJ51" i="5"/>
  <c r="AK50" i="5"/>
  <c r="AJ50" i="5"/>
  <c r="AK49" i="5"/>
  <c r="AJ49" i="5"/>
  <c r="AK48" i="5"/>
  <c r="AJ48" i="5"/>
  <c r="AK47" i="5"/>
  <c r="AJ47" i="5"/>
  <c r="AK46" i="5"/>
  <c r="AJ46" i="5"/>
  <c r="AK45" i="5"/>
  <c r="AJ45" i="5"/>
  <c r="AK44" i="5"/>
  <c r="AJ44" i="5"/>
  <c r="AK43" i="5"/>
  <c r="AJ43" i="5"/>
  <c r="AK42" i="5"/>
  <c r="AJ42" i="5"/>
  <c r="AK41" i="5"/>
  <c r="AJ41" i="5"/>
  <c r="AK40" i="5"/>
  <c r="AJ40" i="5"/>
  <c r="AK39" i="5"/>
  <c r="AJ39" i="5"/>
  <c r="AK38" i="5"/>
  <c r="AJ38" i="5"/>
  <c r="AK37" i="5"/>
  <c r="AJ37" i="5"/>
  <c r="AK36" i="5"/>
  <c r="AJ36" i="5"/>
  <c r="AK35" i="5"/>
  <c r="AJ35" i="5"/>
  <c r="AK34" i="5"/>
  <c r="AJ34" i="5"/>
  <c r="AK33" i="5"/>
  <c r="AJ33" i="5"/>
  <c r="AK32" i="5"/>
  <c r="AJ32" i="5"/>
  <c r="AK31" i="5"/>
  <c r="AJ31" i="5"/>
  <c r="AK30" i="5"/>
  <c r="AJ30" i="5"/>
  <c r="AK29" i="5"/>
  <c r="AJ29" i="5"/>
  <c r="AK28" i="5"/>
  <c r="AJ28" i="5"/>
  <c r="AK27" i="5"/>
  <c r="AJ27" i="5"/>
  <c r="AK26" i="5"/>
  <c r="AJ26" i="5"/>
  <c r="AK25" i="5"/>
  <c r="AJ25" i="5"/>
  <c r="AK24" i="5"/>
  <c r="AJ24" i="5"/>
  <c r="AK23" i="5"/>
  <c r="AJ23" i="5"/>
  <c r="AK22" i="5"/>
  <c r="AJ22" i="5"/>
  <c r="AK21" i="5"/>
  <c r="AJ21" i="5"/>
  <c r="AK20" i="5"/>
  <c r="AJ20" i="5"/>
  <c r="AK19" i="5"/>
  <c r="AJ19" i="5"/>
  <c r="AK18" i="5"/>
  <c r="AJ18" i="5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9" i="5"/>
  <c r="AJ9" i="5"/>
  <c r="AK8" i="5"/>
  <c r="AJ8" i="5"/>
  <c r="AK7" i="5"/>
  <c r="AJ7" i="5"/>
  <c r="AK6" i="5"/>
  <c r="AJ6" i="5"/>
  <c r="AK5" i="5"/>
  <c r="AJ5" i="5"/>
  <c r="BA105" i="4"/>
  <c r="BB105" i="4"/>
  <c r="BA106" i="4"/>
  <c r="BB106" i="4"/>
  <c r="BA75" i="4"/>
  <c r="BB75" i="4"/>
  <c r="BA76" i="4"/>
  <c r="BB76" i="4"/>
  <c r="BA66" i="4"/>
  <c r="BB66" i="4"/>
  <c r="BA67" i="4"/>
  <c r="BB67" i="4"/>
  <c r="BA35" i="4"/>
  <c r="BB35" i="4"/>
  <c r="BA36" i="4"/>
  <c r="BB36" i="4"/>
  <c r="BA26" i="4"/>
  <c r="BB26" i="4"/>
  <c r="BA27" i="4"/>
  <c r="BB27" i="4"/>
  <c r="BA16" i="4"/>
  <c r="BB16" i="4"/>
  <c r="BA17" i="4"/>
  <c r="BB17" i="4"/>
  <c r="AX210" i="4"/>
  <c r="AY210" i="4"/>
  <c r="AX211" i="4"/>
  <c r="AY211" i="4"/>
  <c r="AX201" i="4"/>
  <c r="AY201" i="4"/>
  <c r="AX202" i="4"/>
  <c r="AY202" i="4"/>
  <c r="AX191" i="4"/>
  <c r="AY191" i="4"/>
  <c r="AX192" i="4"/>
  <c r="AY192" i="4"/>
  <c r="AX180" i="4"/>
  <c r="AY180" i="4"/>
  <c r="AX181" i="4"/>
  <c r="AY181" i="4"/>
  <c r="AX147" i="4"/>
  <c r="AY147" i="4"/>
  <c r="AX148" i="4"/>
  <c r="AY148" i="4"/>
  <c r="AX138" i="4"/>
  <c r="AY138" i="4"/>
  <c r="AX139" i="4"/>
  <c r="AY139" i="4"/>
  <c r="AX128" i="4"/>
  <c r="AY128" i="4"/>
  <c r="AX129" i="4"/>
  <c r="AY129" i="4"/>
  <c r="AX117" i="4"/>
  <c r="AY117" i="4"/>
  <c r="AX118" i="4"/>
  <c r="AY118" i="4"/>
  <c r="AX105" i="4"/>
  <c r="AY105" i="4"/>
  <c r="AX106" i="4"/>
  <c r="AY106" i="4"/>
  <c r="AX71" i="4"/>
  <c r="AY71" i="4"/>
  <c r="AX72" i="4"/>
  <c r="AY72" i="4"/>
  <c r="AX62" i="4"/>
  <c r="AY62" i="4"/>
  <c r="AX63" i="4"/>
  <c r="AY63" i="4"/>
  <c r="AX52" i="4"/>
  <c r="AY52" i="4"/>
  <c r="AX53" i="4"/>
  <c r="AY53" i="4"/>
  <c r="AX41" i="4"/>
  <c r="AY41" i="4"/>
  <c r="AX42" i="4"/>
  <c r="AY42" i="4"/>
  <c r="AX29" i="4"/>
  <c r="AY29" i="4"/>
  <c r="AX30" i="4"/>
  <c r="AY30" i="4"/>
  <c r="AX16" i="4"/>
  <c r="AY16" i="4"/>
  <c r="AX17" i="4"/>
  <c r="AY17" i="4"/>
  <c r="AU207" i="4"/>
  <c r="AV207" i="4"/>
  <c r="AU208" i="4"/>
  <c r="AV208" i="4"/>
  <c r="AU198" i="4"/>
  <c r="AV198" i="4"/>
  <c r="AU199" i="4"/>
  <c r="AV199" i="4"/>
  <c r="AU188" i="4"/>
  <c r="AV188" i="4"/>
  <c r="AU189" i="4"/>
  <c r="AV189" i="4"/>
  <c r="AU177" i="4"/>
  <c r="AV177" i="4"/>
  <c r="AU178" i="4"/>
  <c r="AV178" i="4"/>
  <c r="AU165" i="4"/>
  <c r="AV165" i="4"/>
  <c r="AU166" i="4"/>
  <c r="AV166" i="4"/>
  <c r="AU152" i="4"/>
  <c r="AV152" i="4"/>
  <c r="AU153" i="4"/>
  <c r="AV153" i="4"/>
  <c r="AU138" i="4"/>
  <c r="AV138" i="4"/>
  <c r="AU139" i="4"/>
  <c r="AV139" i="4"/>
  <c r="AU102" i="4"/>
  <c r="AV102" i="4"/>
  <c r="AU103" i="4"/>
  <c r="AV103" i="4"/>
  <c r="AU93" i="4"/>
  <c r="AV93" i="4"/>
  <c r="AU94" i="4"/>
  <c r="AV94" i="4"/>
  <c r="AU83" i="4"/>
  <c r="AV83" i="4"/>
  <c r="AU84" i="4"/>
  <c r="AV84" i="4"/>
  <c r="AU72" i="4"/>
  <c r="AV72" i="4"/>
  <c r="AU73" i="4"/>
  <c r="AV73" i="4"/>
  <c r="AU60" i="4"/>
  <c r="AV60" i="4"/>
  <c r="AU61" i="4"/>
  <c r="AV61" i="4"/>
  <c r="AU62" i="4"/>
  <c r="AV62" i="4"/>
  <c r="AU47" i="4"/>
  <c r="AV47" i="4"/>
  <c r="AU48" i="4"/>
  <c r="AV48" i="4"/>
  <c r="AU33" i="4"/>
  <c r="AV33" i="4"/>
  <c r="AU34" i="4"/>
  <c r="AV34" i="4"/>
  <c r="AU18" i="4"/>
  <c r="AV18" i="4"/>
  <c r="AU19" i="4"/>
  <c r="AV19" i="4"/>
  <c r="AQ120" i="4"/>
  <c r="AR120" i="4"/>
  <c r="AQ119" i="4"/>
  <c r="AR119" i="4"/>
  <c r="AN119" i="4"/>
  <c r="AO119" i="4"/>
  <c r="AN120" i="4"/>
  <c r="AO120" i="4"/>
  <c r="AJ119" i="4"/>
  <c r="AK119" i="4"/>
  <c r="AJ120" i="4"/>
  <c r="AK120" i="4"/>
  <c r="AQ111" i="4"/>
  <c r="AR111" i="4"/>
  <c r="AN111" i="4"/>
  <c r="AO111" i="4"/>
  <c r="AJ111" i="4"/>
  <c r="AK111" i="4"/>
  <c r="AQ101" i="4"/>
  <c r="AR101" i="4"/>
  <c r="AQ100" i="4"/>
  <c r="AR100" i="4"/>
  <c r="AN100" i="4"/>
  <c r="AO100" i="4"/>
  <c r="AN101" i="4"/>
  <c r="AO101" i="4"/>
  <c r="AJ100" i="4"/>
  <c r="AK100" i="4"/>
  <c r="AJ101" i="4"/>
  <c r="AK101" i="4"/>
  <c r="AQ90" i="4"/>
  <c r="AR90" i="4"/>
  <c r="AQ89" i="4"/>
  <c r="AR89" i="4"/>
  <c r="AN89" i="4"/>
  <c r="AO89" i="4"/>
  <c r="AN90" i="4"/>
  <c r="AO90" i="4"/>
  <c r="AJ89" i="4"/>
  <c r="AK89" i="4"/>
  <c r="AJ90" i="4"/>
  <c r="AK90" i="4"/>
  <c r="AQ78" i="4"/>
  <c r="AR78" i="4"/>
  <c r="AQ77" i="4"/>
  <c r="AR77" i="4"/>
  <c r="AN77" i="4"/>
  <c r="AO77" i="4"/>
  <c r="AN78" i="4"/>
  <c r="AO78" i="4"/>
  <c r="AJ77" i="4"/>
  <c r="AK77" i="4"/>
  <c r="AJ78" i="4"/>
  <c r="AK78" i="4"/>
  <c r="AQ65" i="4"/>
  <c r="AR65" i="4"/>
  <c r="AQ64" i="4"/>
  <c r="AR64" i="4"/>
  <c r="AN64" i="4"/>
  <c r="AO64" i="4"/>
  <c r="AN65" i="4"/>
  <c r="AO65" i="4"/>
  <c r="AJ64" i="4"/>
  <c r="AK64" i="4"/>
  <c r="AJ65" i="4"/>
  <c r="AK65" i="4"/>
  <c r="AQ51" i="4"/>
  <c r="AR51" i="4"/>
  <c r="AQ50" i="4"/>
  <c r="AR50" i="4"/>
  <c r="AN50" i="4"/>
  <c r="AO50" i="4"/>
  <c r="AN51" i="4"/>
  <c r="AO51" i="4"/>
  <c r="AJ50" i="4"/>
  <c r="AK50" i="4"/>
  <c r="AJ51" i="4"/>
  <c r="AK51" i="4"/>
  <c r="AQ36" i="4"/>
  <c r="AR36" i="4"/>
  <c r="AQ35" i="4"/>
  <c r="AR35" i="4"/>
  <c r="AN35" i="4"/>
  <c r="AO35" i="4"/>
  <c r="AN36" i="4"/>
  <c r="AO36" i="4"/>
  <c r="AJ35" i="4"/>
  <c r="AK35" i="4"/>
  <c r="AJ36" i="4"/>
  <c r="AK36" i="4"/>
  <c r="AN19" i="4"/>
  <c r="AO19" i="4"/>
  <c r="AN20" i="4"/>
  <c r="AO20" i="4"/>
  <c r="AQ20" i="4"/>
  <c r="AR20" i="4"/>
  <c r="AQ19" i="4"/>
  <c r="AR19" i="4"/>
  <c r="AJ19" i="4"/>
  <c r="AK19" i="4"/>
  <c r="AJ20" i="4"/>
  <c r="AK20" i="4"/>
  <c r="AU228" i="2" l="1"/>
  <c r="BA182" i="2"/>
  <c r="AJ142" i="3"/>
  <c r="AJ142" i="6"/>
  <c r="AU230" i="6"/>
  <c r="BA184" i="6"/>
  <c r="AQ142" i="6"/>
  <c r="AO142" i="6"/>
  <c r="BA185" i="3"/>
  <c r="AK142" i="6"/>
  <c r="AR142" i="6"/>
  <c r="AN142" i="6"/>
  <c r="AX230" i="6"/>
  <c r="AU230" i="5"/>
  <c r="BA184" i="5"/>
  <c r="AR142" i="5"/>
  <c r="AJ142" i="5"/>
  <c r="AQ142" i="5"/>
  <c r="AX230" i="5"/>
  <c r="AK142" i="5"/>
  <c r="BA185" i="1"/>
  <c r="AO142" i="5"/>
  <c r="AN142" i="5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51" i="2"/>
  <c r="BA183" i="2" l="1"/>
  <c r="BA185" i="6"/>
  <c r="BA185" i="5"/>
  <c r="A51" i="3" l="1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1" i="3"/>
  <c r="A19" i="3"/>
  <c r="A17" i="3"/>
  <c r="A15" i="3"/>
  <c r="A13" i="3"/>
  <c r="A11" i="3"/>
  <c r="A9" i="3"/>
  <c r="A7" i="3"/>
  <c r="A5" i="3"/>
  <c r="A147" i="6"/>
  <c r="A145" i="6"/>
  <c r="A143" i="6"/>
  <c r="A141" i="6"/>
  <c r="A139" i="6"/>
  <c r="A137" i="6"/>
  <c r="A135" i="6"/>
  <c r="A133" i="6"/>
  <c r="A131" i="6"/>
  <c r="A129" i="6"/>
  <c r="A127" i="6"/>
  <c r="A125" i="6"/>
  <c r="A123" i="6"/>
  <c r="A121" i="6"/>
  <c r="A119" i="6"/>
  <c r="A117" i="6"/>
  <c r="A115" i="6"/>
  <c r="A113" i="6"/>
  <c r="A111" i="6"/>
  <c r="A109" i="6"/>
  <c r="A107" i="6"/>
  <c r="A105" i="6"/>
  <c r="A103" i="6"/>
  <c r="A101" i="6"/>
  <c r="A47" i="1" l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49" i="2" l="1"/>
  <c r="A47" i="2"/>
  <c r="A45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A147" i="4"/>
  <c r="A145" i="4"/>
  <c r="A143" i="4"/>
  <c r="A141" i="4"/>
  <c r="A139" i="4"/>
  <c r="A137" i="4"/>
  <c r="A135" i="4"/>
  <c r="A133" i="4"/>
  <c r="A131" i="4"/>
  <c r="A129" i="4"/>
  <c r="A127" i="4"/>
  <c r="A125" i="4"/>
  <c r="A123" i="4"/>
  <c r="A121" i="4"/>
  <c r="A119" i="4"/>
  <c r="A117" i="4"/>
  <c r="A115" i="4"/>
  <c r="A113" i="4"/>
  <c r="A111" i="4"/>
  <c r="A109" i="4"/>
  <c r="A107" i="4"/>
  <c r="A105" i="4"/>
  <c r="A103" i="4"/>
  <c r="A101" i="4"/>
  <c r="A99" i="6" l="1"/>
  <c r="A97" i="6"/>
  <c r="A95" i="6"/>
  <c r="A93" i="6"/>
  <c r="A91" i="6"/>
  <c r="A89" i="6"/>
  <c r="A87" i="6"/>
  <c r="A85" i="6"/>
  <c r="A83" i="6"/>
  <c r="A81" i="6"/>
  <c r="A79" i="6"/>
  <c r="A77" i="6"/>
  <c r="A75" i="6"/>
  <c r="A73" i="6"/>
  <c r="A71" i="6"/>
  <c r="A69" i="6"/>
  <c r="A67" i="6"/>
  <c r="A65" i="6"/>
  <c r="A63" i="6"/>
  <c r="A61" i="6"/>
  <c r="A59" i="6"/>
  <c r="A57" i="6"/>
  <c r="A55" i="6"/>
  <c r="A53" i="6"/>
  <c r="A99" i="4" l="1"/>
  <c r="A97" i="4"/>
  <c r="A95" i="4"/>
  <c r="A93" i="4"/>
  <c r="A91" i="4"/>
  <c r="A89" i="4"/>
  <c r="A87" i="4"/>
  <c r="A85" i="4"/>
  <c r="A83" i="4"/>
  <c r="A81" i="4"/>
  <c r="A79" i="4"/>
  <c r="A77" i="4"/>
  <c r="A75" i="4"/>
  <c r="A73" i="4"/>
  <c r="A71" i="4"/>
  <c r="A69" i="4"/>
  <c r="A67" i="4"/>
  <c r="A65" i="4"/>
  <c r="A63" i="4"/>
  <c r="A61" i="4"/>
  <c r="A59" i="4"/>
  <c r="A57" i="4"/>
  <c r="A55" i="4"/>
  <c r="A53" i="4"/>
  <c r="A51" i="6" l="1"/>
  <c r="A49" i="6"/>
  <c r="A47" i="6"/>
  <c r="A45" i="6"/>
  <c r="A43" i="6"/>
  <c r="A41" i="6"/>
  <c r="A39" i="6"/>
  <c r="A37" i="6"/>
  <c r="A35" i="6"/>
  <c r="A33" i="6"/>
  <c r="A31" i="6"/>
  <c r="A29" i="6"/>
  <c r="A27" i="6"/>
  <c r="A25" i="6"/>
  <c r="A23" i="6"/>
  <c r="A21" i="6"/>
  <c r="A19" i="6"/>
  <c r="A17" i="6"/>
  <c r="A15" i="6"/>
  <c r="A13" i="6"/>
  <c r="A11" i="6"/>
  <c r="A9" i="6"/>
  <c r="A7" i="6"/>
  <c r="A5" i="6"/>
  <c r="A51" i="5"/>
  <c r="A49" i="5"/>
  <c r="A47" i="5"/>
  <c r="A45" i="5"/>
  <c r="A43" i="5"/>
  <c r="A41" i="5"/>
  <c r="A39" i="5"/>
  <c r="A37" i="5"/>
  <c r="A35" i="5"/>
  <c r="A33" i="5"/>
  <c r="A31" i="5"/>
  <c r="A29" i="5"/>
  <c r="A27" i="5"/>
  <c r="A25" i="5"/>
  <c r="A23" i="5"/>
  <c r="A21" i="5"/>
  <c r="A19" i="5"/>
  <c r="A17" i="5"/>
  <c r="A15" i="5"/>
  <c r="A13" i="5"/>
  <c r="A11" i="5"/>
  <c r="A9" i="5"/>
  <c r="A7" i="5"/>
  <c r="A5" i="5"/>
  <c r="AY229" i="4"/>
  <c r="AX229" i="4"/>
  <c r="AV229" i="4"/>
  <c r="AU229" i="4"/>
  <c r="AY228" i="4"/>
  <c r="AX228" i="4"/>
  <c r="AV228" i="4"/>
  <c r="AU228" i="4"/>
  <c r="AY227" i="4"/>
  <c r="AX227" i="4"/>
  <c r="AV227" i="4"/>
  <c r="AU227" i="4"/>
  <c r="AY226" i="4"/>
  <c r="AX226" i="4"/>
  <c r="AV226" i="4"/>
  <c r="AU226" i="4"/>
  <c r="AY225" i="4"/>
  <c r="AX225" i="4"/>
  <c r="AV225" i="4"/>
  <c r="AU225" i="4"/>
  <c r="AY224" i="4"/>
  <c r="AX224" i="4"/>
  <c r="AV224" i="4"/>
  <c r="AU224" i="4"/>
  <c r="AY223" i="4"/>
  <c r="AX223" i="4"/>
  <c r="AV223" i="4"/>
  <c r="AU223" i="4"/>
  <c r="AY222" i="4"/>
  <c r="AX222" i="4"/>
  <c r="AV222" i="4"/>
  <c r="AU222" i="4"/>
  <c r="AY221" i="4"/>
  <c r="AX221" i="4"/>
  <c r="AV221" i="4"/>
  <c r="AU221" i="4"/>
  <c r="AY220" i="4"/>
  <c r="AX220" i="4"/>
  <c r="AV220" i="4"/>
  <c r="AU220" i="4"/>
  <c r="AY219" i="4"/>
  <c r="AX219" i="4"/>
  <c r="AV219" i="4"/>
  <c r="AU219" i="4"/>
  <c r="AY218" i="4"/>
  <c r="AX218" i="4"/>
  <c r="AV218" i="4"/>
  <c r="AU218" i="4"/>
  <c r="AY217" i="4"/>
  <c r="AX217" i="4"/>
  <c r="AV217" i="4"/>
  <c r="AU217" i="4"/>
  <c r="AY216" i="4"/>
  <c r="AX216" i="4"/>
  <c r="AV216" i="4"/>
  <c r="AU216" i="4"/>
  <c r="AY215" i="4"/>
  <c r="AX215" i="4"/>
  <c r="AV215" i="4"/>
  <c r="AU215" i="4"/>
  <c r="AY214" i="4"/>
  <c r="AX214" i="4"/>
  <c r="AV214" i="4"/>
  <c r="AU214" i="4"/>
  <c r="AY213" i="4"/>
  <c r="AX213" i="4"/>
  <c r="AV213" i="4"/>
  <c r="AU213" i="4"/>
  <c r="AY212" i="4"/>
  <c r="AX212" i="4"/>
  <c r="AV212" i="4"/>
  <c r="AU212" i="4"/>
  <c r="AY209" i="4"/>
  <c r="AX209" i="4"/>
  <c r="AV211" i="4"/>
  <c r="AU211" i="4"/>
  <c r="AY208" i="4"/>
  <c r="AX208" i="4"/>
  <c r="AV210" i="4"/>
  <c r="AU210" i="4"/>
  <c r="AY207" i="4"/>
  <c r="AX207" i="4"/>
  <c r="AV209" i="4"/>
  <c r="AU209" i="4"/>
  <c r="AY206" i="4"/>
  <c r="AX206" i="4"/>
  <c r="AV206" i="4"/>
  <c r="AU206" i="4"/>
  <c r="AY205" i="4"/>
  <c r="AX205" i="4"/>
  <c r="AV205" i="4"/>
  <c r="AU205" i="4"/>
  <c r="AY204" i="4"/>
  <c r="AX204" i="4"/>
  <c r="AV204" i="4"/>
  <c r="AU204" i="4"/>
  <c r="AY203" i="4"/>
  <c r="AX203" i="4"/>
  <c r="AV203" i="4"/>
  <c r="AU203" i="4"/>
  <c r="AY200" i="4"/>
  <c r="AX200" i="4"/>
  <c r="AV202" i="4"/>
  <c r="AU202" i="4"/>
  <c r="AY199" i="4"/>
  <c r="AX199" i="4"/>
  <c r="AV201" i="4"/>
  <c r="AU201" i="4"/>
  <c r="AY198" i="4"/>
  <c r="AX198" i="4"/>
  <c r="AV200" i="4"/>
  <c r="AU200" i="4"/>
  <c r="BB183" i="4"/>
  <c r="BA183" i="4"/>
  <c r="AY197" i="4"/>
  <c r="AX197" i="4"/>
  <c r="AV197" i="4"/>
  <c r="AU197" i="4"/>
  <c r="BB182" i="4"/>
  <c r="BA182" i="4"/>
  <c r="AY196" i="4"/>
  <c r="AX196" i="4"/>
  <c r="AV196" i="4"/>
  <c r="AU196" i="4"/>
  <c r="BB181" i="4"/>
  <c r="BA181" i="4"/>
  <c r="AY195" i="4"/>
  <c r="AX195" i="4"/>
  <c r="AV195" i="4"/>
  <c r="AU195" i="4"/>
  <c r="BB180" i="4"/>
  <c r="BA180" i="4"/>
  <c r="AY194" i="4"/>
  <c r="AX194" i="4"/>
  <c r="AV194" i="4"/>
  <c r="AU194" i="4"/>
  <c r="BB179" i="4"/>
  <c r="BA179" i="4"/>
  <c r="AY193" i="4"/>
  <c r="AX193" i="4"/>
  <c r="AV193" i="4"/>
  <c r="AU193" i="4"/>
  <c r="BB178" i="4"/>
  <c r="BA178" i="4"/>
  <c r="AY190" i="4"/>
  <c r="AX190" i="4"/>
  <c r="AV192" i="4"/>
  <c r="AU192" i="4"/>
  <c r="BB177" i="4"/>
  <c r="BA177" i="4"/>
  <c r="AY189" i="4"/>
  <c r="AX189" i="4"/>
  <c r="AV191" i="4"/>
  <c r="AU191" i="4"/>
  <c r="BB176" i="4"/>
  <c r="BA176" i="4"/>
  <c r="AY188" i="4"/>
  <c r="AX188" i="4"/>
  <c r="AV190" i="4"/>
  <c r="AU190" i="4"/>
  <c r="BB175" i="4"/>
  <c r="BA175" i="4"/>
  <c r="AY187" i="4"/>
  <c r="AX187" i="4"/>
  <c r="AV187" i="4"/>
  <c r="AU187" i="4"/>
  <c r="BB174" i="4"/>
  <c r="BA174" i="4"/>
  <c r="AY186" i="4"/>
  <c r="AX186" i="4"/>
  <c r="AV186" i="4"/>
  <c r="AU186" i="4"/>
  <c r="BB173" i="4"/>
  <c r="BA173" i="4"/>
  <c r="AY185" i="4"/>
  <c r="AX185" i="4"/>
  <c r="AV185" i="4"/>
  <c r="AU185" i="4"/>
  <c r="BB172" i="4"/>
  <c r="BA172" i="4"/>
  <c r="AY184" i="4"/>
  <c r="AX184" i="4"/>
  <c r="AV184" i="4"/>
  <c r="AU184" i="4"/>
  <c r="BB171" i="4"/>
  <c r="BA171" i="4"/>
  <c r="AY183" i="4"/>
  <c r="AX183" i="4"/>
  <c r="AV183" i="4"/>
  <c r="AU183" i="4"/>
  <c r="BB170" i="4"/>
  <c r="BA170" i="4"/>
  <c r="AY182" i="4"/>
  <c r="AX182" i="4"/>
  <c r="AV182" i="4"/>
  <c r="AU182" i="4"/>
  <c r="BB169" i="4"/>
  <c r="BA169" i="4"/>
  <c r="AY179" i="4"/>
  <c r="AX179" i="4"/>
  <c r="AV181" i="4"/>
  <c r="AU181" i="4"/>
  <c r="BB168" i="4"/>
  <c r="BA168" i="4"/>
  <c r="AY178" i="4"/>
  <c r="AX178" i="4"/>
  <c r="AV180" i="4"/>
  <c r="AU180" i="4"/>
  <c r="BB167" i="4"/>
  <c r="BA167" i="4"/>
  <c r="AY177" i="4"/>
  <c r="AX177" i="4"/>
  <c r="AV179" i="4"/>
  <c r="AU179" i="4"/>
  <c r="BB166" i="4"/>
  <c r="BA166" i="4"/>
  <c r="AY176" i="4"/>
  <c r="AX176" i="4"/>
  <c r="AV176" i="4"/>
  <c r="AU176" i="4"/>
  <c r="BB165" i="4"/>
  <c r="BA165" i="4"/>
  <c r="AY175" i="4"/>
  <c r="AX175" i="4"/>
  <c r="AV175" i="4"/>
  <c r="AU175" i="4"/>
  <c r="BB164" i="4"/>
  <c r="BA164" i="4"/>
  <c r="AY174" i="4"/>
  <c r="AX174" i="4"/>
  <c r="AV174" i="4"/>
  <c r="AU174" i="4"/>
  <c r="BB163" i="4"/>
  <c r="BA163" i="4"/>
  <c r="AY173" i="4"/>
  <c r="AX173" i="4"/>
  <c r="AV173" i="4"/>
  <c r="AU173" i="4"/>
  <c r="BB162" i="4"/>
  <c r="BA162" i="4"/>
  <c r="AY172" i="4"/>
  <c r="AX172" i="4"/>
  <c r="AV172" i="4"/>
  <c r="AU172" i="4"/>
  <c r="BB161" i="4"/>
  <c r="BA161" i="4"/>
  <c r="AY171" i="4"/>
  <c r="AX171" i="4"/>
  <c r="AV171" i="4"/>
  <c r="AU171" i="4"/>
  <c r="BB160" i="4"/>
  <c r="BA160" i="4"/>
  <c r="AY170" i="4"/>
  <c r="AX170" i="4"/>
  <c r="AV170" i="4"/>
  <c r="AU170" i="4"/>
  <c r="BB159" i="4"/>
  <c r="BA159" i="4"/>
  <c r="AY169" i="4"/>
  <c r="AX169" i="4"/>
  <c r="AV169" i="4"/>
  <c r="AU169" i="4"/>
  <c r="BB158" i="4"/>
  <c r="BA158" i="4"/>
  <c r="AY168" i="4"/>
  <c r="AX168" i="4"/>
  <c r="AV168" i="4"/>
  <c r="AU168" i="4"/>
  <c r="BB157" i="4"/>
  <c r="BA157" i="4"/>
  <c r="AY167" i="4"/>
  <c r="AX167" i="4"/>
  <c r="AV167" i="4"/>
  <c r="AU167" i="4"/>
  <c r="BB156" i="4"/>
  <c r="BA156" i="4"/>
  <c r="AY166" i="4"/>
  <c r="AX166" i="4"/>
  <c r="AV164" i="4"/>
  <c r="AU164" i="4"/>
  <c r="BB155" i="4"/>
  <c r="BA155" i="4"/>
  <c r="AY165" i="4"/>
  <c r="AX165" i="4"/>
  <c r="AV163" i="4"/>
  <c r="AU163" i="4"/>
  <c r="BB154" i="4"/>
  <c r="BA154" i="4"/>
  <c r="AY164" i="4"/>
  <c r="AX164" i="4"/>
  <c r="AV162" i="4"/>
  <c r="AU162" i="4"/>
  <c r="BB153" i="4"/>
  <c r="BA153" i="4"/>
  <c r="AY163" i="4"/>
  <c r="AX163" i="4"/>
  <c r="AV161" i="4"/>
  <c r="AU161" i="4"/>
  <c r="BB152" i="4"/>
  <c r="BA152" i="4"/>
  <c r="AY162" i="4"/>
  <c r="AX162" i="4"/>
  <c r="AV160" i="4"/>
  <c r="AU160" i="4"/>
  <c r="BB151" i="4"/>
  <c r="BA151" i="4"/>
  <c r="AY161" i="4"/>
  <c r="AX161" i="4"/>
  <c r="AV159" i="4"/>
  <c r="AU159" i="4"/>
  <c r="BB150" i="4"/>
  <c r="BA150" i="4"/>
  <c r="AY160" i="4"/>
  <c r="AX160" i="4"/>
  <c r="AV158" i="4"/>
  <c r="AU158" i="4"/>
  <c r="BB149" i="4"/>
  <c r="BA149" i="4"/>
  <c r="AY159" i="4"/>
  <c r="AX159" i="4"/>
  <c r="AV157" i="4"/>
  <c r="AU157" i="4"/>
  <c r="BB148" i="4"/>
  <c r="BA148" i="4"/>
  <c r="AY158" i="4"/>
  <c r="AX158" i="4"/>
  <c r="AV156" i="4"/>
  <c r="AU156" i="4"/>
  <c r="BB147" i="4"/>
  <c r="BA147" i="4"/>
  <c r="AY157" i="4"/>
  <c r="AX157" i="4"/>
  <c r="AV155" i="4"/>
  <c r="AU155" i="4"/>
  <c r="BB146" i="4"/>
  <c r="BA146" i="4"/>
  <c r="AY156" i="4"/>
  <c r="AX156" i="4"/>
  <c r="AV154" i="4"/>
  <c r="AU154" i="4"/>
  <c r="BB145" i="4"/>
  <c r="BA145" i="4"/>
  <c r="AY155" i="4"/>
  <c r="AX155" i="4"/>
  <c r="AV151" i="4"/>
  <c r="AU151" i="4"/>
  <c r="BB144" i="4"/>
  <c r="BA144" i="4"/>
  <c r="AY154" i="4"/>
  <c r="AX154" i="4"/>
  <c r="AV150" i="4"/>
  <c r="AU150" i="4"/>
  <c r="BB143" i="4"/>
  <c r="BA143" i="4"/>
  <c r="AY153" i="4"/>
  <c r="AX153" i="4"/>
  <c r="AV149" i="4"/>
  <c r="AU149" i="4"/>
  <c r="BB142" i="4"/>
  <c r="BA142" i="4"/>
  <c r="AY152" i="4"/>
  <c r="AX152" i="4"/>
  <c r="AV148" i="4"/>
  <c r="AU148" i="4"/>
  <c r="BB141" i="4"/>
  <c r="BA141" i="4"/>
  <c r="AY151" i="4"/>
  <c r="AX151" i="4"/>
  <c r="AV147" i="4"/>
  <c r="AU147" i="4"/>
  <c r="BB140" i="4"/>
  <c r="BA140" i="4"/>
  <c r="AY150" i="4"/>
  <c r="AX150" i="4"/>
  <c r="AV146" i="4"/>
  <c r="AU146" i="4"/>
  <c r="BB139" i="4"/>
  <c r="BA139" i="4"/>
  <c r="AY149" i="4"/>
  <c r="AX149" i="4"/>
  <c r="AV145" i="4"/>
  <c r="AU145" i="4"/>
  <c r="BB138" i="4"/>
  <c r="BA138" i="4"/>
  <c r="AY146" i="4"/>
  <c r="AX146" i="4"/>
  <c r="AV144" i="4"/>
  <c r="AU144" i="4"/>
  <c r="BB137" i="4"/>
  <c r="BA137" i="4"/>
  <c r="AY145" i="4"/>
  <c r="AX145" i="4"/>
  <c r="AV143" i="4"/>
  <c r="AU143" i="4"/>
  <c r="BB136" i="4"/>
  <c r="BA136" i="4"/>
  <c r="AY144" i="4"/>
  <c r="AX144" i="4"/>
  <c r="AV142" i="4"/>
  <c r="AU142" i="4"/>
  <c r="AR141" i="4"/>
  <c r="AQ141" i="4"/>
  <c r="AO141" i="4"/>
  <c r="AN141" i="4"/>
  <c r="AK141" i="4"/>
  <c r="AJ141" i="4"/>
  <c r="BB135" i="4"/>
  <c r="BA135" i="4"/>
  <c r="AY143" i="4"/>
  <c r="AX143" i="4"/>
  <c r="AV141" i="4"/>
  <c r="AU141" i="4"/>
  <c r="AR140" i="4"/>
  <c r="AQ140" i="4"/>
  <c r="AO140" i="4"/>
  <c r="AN140" i="4"/>
  <c r="AK140" i="4"/>
  <c r="AJ140" i="4"/>
  <c r="BB134" i="4"/>
  <c r="BA134" i="4"/>
  <c r="AY142" i="4"/>
  <c r="AX142" i="4"/>
  <c r="AV140" i="4"/>
  <c r="AU140" i="4"/>
  <c r="AR139" i="4"/>
  <c r="AQ139" i="4"/>
  <c r="AO139" i="4"/>
  <c r="AN139" i="4"/>
  <c r="AK139" i="4"/>
  <c r="AJ139" i="4"/>
  <c r="BB133" i="4"/>
  <c r="BA133" i="4"/>
  <c r="AY141" i="4"/>
  <c r="AX141" i="4"/>
  <c r="AV137" i="4"/>
  <c r="AU137" i="4"/>
  <c r="AR138" i="4"/>
  <c r="AQ138" i="4"/>
  <c r="AO138" i="4"/>
  <c r="AN138" i="4"/>
  <c r="AK138" i="4"/>
  <c r="AJ138" i="4"/>
  <c r="BB132" i="4"/>
  <c r="BA132" i="4"/>
  <c r="AY140" i="4"/>
  <c r="AX140" i="4"/>
  <c r="AV136" i="4"/>
  <c r="AU136" i="4"/>
  <c r="AR137" i="4"/>
  <c r="AQ137" i="4"/>
  <c r="AO137" i="4"/>
  <c r="AN137" i="4"/>
  <c r="AK137" i="4"/>
  <c r="AJ137" i="4"/>
  <c r="BB131" i="4"/>
  <c r="BA131" i="4"/>
  <c r="AY137" i="4"/>
  <c r="AX137" i="4"/>
  <c r="AV135" i="4"/>
  <c r="AU135" i="4"/>
  <c r="AR136" i="4"/>
  <c r="AQ136" i="4"/>
  <c r="AO136" i="4"/>
  <c r="AN136" i="4"/>
  <c r="AK136" i="4"/>
  <c r="AJ136" i="4"/>
  <c r="BB130" i="4"/>
  <c r="BA130" i="4"/>
  <c r="AY136" i="4"/>
  <c r="AX136" i="4"/>
  <c r="AV134" i="4"/>
  <c r="AU134" i="4"/>
  <c r="AR135" i="4"/>
  <c r="AQ135" i="4"/>
  <c r="AO135" i="4"/>
  <c r="AN135" i="4"/>
  <c r="AK135" i="4"/>
  <c r="AJ135" i="4"/>
  <c r="BB129" i="4"/>
  <c r="BA129" i="4"/>
  <c r="AY135" i="4"/>
  <c r="AX135" i="4"/>
  <c r="AV133" i="4"/>
  <c r="AU133" i="4"/>
  <c r="AR134" i="4"/>
  <c r="AQ134" i="4"/>
  <c r="AO134" i="4"/>
  <c r="AN134" i="4"/>
  <c r="AK134" i="4"/>
  <c r="AJ134" i="4"/>
  <c r="BB128" i="4"/>
  <c r="BA128" i="4"/>
  <c r="AY134" i="4"/>
  <c r="AX134" i="4"/>
  <c r="AV132" i="4"/>
  <c r="AU132" i="4"/>
  <c r="AR133" i="4"/>
  <c r="AQ133" i="4"/>
  <c r="AO133" i="4"/>
  <c r="AN133" i="4"/>
  <c r="AK133" i="4"/>
  <c r="AJ133" i="4"/>
  <c r="BB127" i="4"/>
  <c r="BA127" i="4"/>
  <c r="AY133" i="4"/>
  <c r="AX133" i="4"/>
  <c r="AV131" i="4"/>
  <c r="AU131" i="4"/>
  <c r="AR132" i="4"/>
  <c r="AQ132" i="4"/>
  <c r="AO132" i="4"/>
  <c r="AN132" i="4"/>
  <c r="AK132" i="4"/>
  <c r="AJ132" i="4"/>
  <c r="BB126" i="4"/>
  <c r="BA126" i="4"/>
  <c r="AY132" i="4"/>
  <c r="AX132" i="4"/>
  <c r="AV130" i="4"/>
  <c r="AU130" i="4"/>
  <c r="AR131" i="4"/>
  <c r="AQ131" i="4"/>
  <c r="AO131" i="4"/>
  <c r="AN131" i="4"/>
  <c r="AK131" i="4"/>
  <c r="AJ131" i="4"/>
  <c r="BB125" i="4"/>
  <c r="BA125" i="4"/>
  <c r="AY131" i="4"/>
  <c r="AX131" i="4"/>
  <c r="AV129" i="4"/>
  <c r="AU129" i="4"/>
  <c r="AR130" i="4"/>
  <c r="AQ130" i="4"/>
  <c r="AO130" i="4"/>
  <c r="AN130" i="4"/>
  <c r="AK130" i="4"/>
  <c r="AJ130" i="4"/>
  <c r="BB124" i="4"/>
  <c r="BA124" i="4"/>
  <c r="AY130" i="4"/>
  <c r="AX130" i="4"/>
  <c r="AV128" i="4"/>
  <c r="AU128" i="4"/>
  <c r="AR129" i="4"/>
  <c r="AQ129" i="4"/>
  <c r="AO129" i="4"/>
  <c r="AN129" i="4"/>
  <c r="AK129" i="4"/>
  <c r="AJ129" i="4"/>
  <c r="BB123" i="4"/>
  <c r="BA123" i="4"/>
  <c r="AY127" i="4"/>
  <c r="AX127" i="4"/>
  <c r="AV127" i="4"/>
  <c r="AU127" i="4"/>
  <c r="AR128" i="4"/>
  <c r="AQ128" i="4"/>
  <c r="AO128" i="4"/>
  <c r="AN128" i="4"/>
  <c r="AK128" i="4"/>
  <c r="AJ128" i="4"/>
  <c r="BB122" i="4"/>
  <c r="BA122" i="4"/>
  <c r="AY126" i="4"/>
  <c r="AX126" i="4"/>
  <c r="AV126" i="4"/>
  <c r="AU126" i="4"/>
  <c r="AR127" i="4"/>
  <c r="AQ127" i="4"/>
  <c r="AO127" i="4"/>
  <c r="AN127" i="4"/>
  <c r="AK127" i="4"/>
  <c r="AJ127" i="4"/>
  <c r="BB121" i="4"/>
  <c r="BA121" i="4"/>
  <c r="AY125" i="4"/>
  <c r="AX125" i="4"/>
  <c r="AV125" i="4"/>
  <c r="AU125" i="4"/>
  <c r="AR126" i="4"/>
  <c r="AQ126" i="4"/>
  <c r="AO126" i="4"/>
  <c r="AN126" i="4"/>
  <c r="AK126" i="4"/>
  <c r="AJ126" i="4"/>
  <c r="BB120" i="4"/>
  <c r="BA120" i="4"/>
  <c r="AY124" i="4"/>
  <c r="AX124" i="4"/>
  <c r="AV124" i="4"/>
  <c r="AU124" i="4"/>
  <c r="AR125" i="4"/>
  <c r="AQ125" i="4"/>
  <c r="AO125" i="4"/>
  <c r="AN125" i="4"/>
  <c r="AK125" i="4"/>
  <c r="AJ125" i="4"/>
  <c r="BB119" i="4"/>
  <c r="BA119" i="4"/>
  <c r="AY123" i="4"/>
  <c r="AX123" i="4"/>
  <c r="AV123" i="4"/>
  <c r="AU123" i="4"/>
  <c r="AR124" i="4"/>
  <c r="AQ124" i="4"/>
  <c r="AO124" i="4"/>
  <c r="AN124" i="4"/>
  <c r="AK124" i="4"/>
  <c r="AJ124" i="4"/>
  <c r="BB118" i="4"/>
  <c r="BA118" i="4"/>
  <c r="AY122" i="4"/>
  <c r="AX122" i="4"/>
  <c r="AV122" i="4"/>
  <c r="AU122" i="4"/>
  <c r="AR123" i="4"/>
  <c r="AQ123" i="4"/>
  <c r="AO123" i="4"/>
  <c r="AN123" i="4"/>
  <c r="AK123" i="4"/>
  <c r="AJ123" i="4"/>
  <c r="BB117" i="4"/>
  <c r="BA117" i="4"/>
  <c r="AY121" i="4"/>
  <c r="AX121" i="4"/>
  <c r="AV121" i="4"/>
  <c r="AU121" i="4"/>
  <c r="AR122" i="4"/>
  <c r="AQ122" i="4"/>
  <c r="AO122" i="4"/>
  <c r="AN122" i="4"/>
  <c r="AK122" i="4"/>
  <c r="AJ122" i="4"/>
  <c r="BB116" i="4"/>
  <c r="BA116" i="4"/>
  <c r="AY120" i="4"/>
  <c r="AX120" i="4"/>
  <c r="AV120" i="4"/>
  <c r="AU120" i="4"/>
  <c r="AR121" i="4"/>
  <c r="AQ121" i="4"/>
  <c r="AO121" i="4"/>
  <c r="AN121" i="4"/>
  <c r="AK121" i="4"/>
  <c r="AJ121" i="4"/>
  <c r="BB115" i="4"/>
  <c r="BA115" i="4"/>
  <c r="AY119" i="4"/>
  <c r="AX119" i="4"/>
  <c r="AV119" i="4"/>
  <c r="AU119" i="4"/>
  <c r="AR118" i="4"/>
  <c r="AQ118" i="4"/>
  <c r="AO118" i="4"/>
  <c r="AN118" i="4"/>
  <c r="AK118" i="4"/>
  <c r="AJ118" i="4"/>
  <c r="BB114" i="4"/>
  <c r="BA114" i="4"/>
  <c r="AY116" i="4"/>
  <c r="AX116" i="4"/>
  <c r="AV118" i="4"/>
  <c r="AU118" i="4"/>
  <c r="AR117" i="4"/>
  <c r="AQ117" i="4"/>
  <c r="AO117" i="4"/>
  <c r="AN117" i="4"/>
  <c r="AK117" i="4"/>
  <c r="AJ117" i="4"/>
  <c r="BB113" i="4"/>
  <c r="BA113" i="4"/>
  <c r="AY115" i="4"/>
  <c r="AX115" i="4"/>
  <c r="AV117" i="4"/>
  <c r="AU117" i="4"/>
  <c r="AR116" i="4"/>
  <c r="AQ116" i="4"/>
  <c r="AO116" i="4"/>
  <c r="AN116" i="4"/>
  <c r="AK116" i="4"/>
  <c r="AJ116" i="4"/>
  <c r="BB112" i="4"/>
  <c r="BA112" i="4"/>
  <c r="AY114" i="4"/>
  <c r="AX114" i="4"/>
  <c r="AV116" i="4"/>
  <c r="AU116" i="4"/>
  <c r="AR115" i="4"/>
  <c r="AQ115" i="4"/>
  <c r="AO115" i="4"/>
  <c r="AN115" i="4"/>
  <c r="AK115" i="4"/>
  <c r="AJ115" i="4"/>
  <c r="BB111" i="4"/>
  <c r="BA111" i="4"/>
  <c r="AY113" i="4"/>
  <c r="AX113" i="4"/>
  <c r="AV115" i="4"/>
  <c r="AU115" i="4"/>
  <c r="AR114" i="4"/>
  <c r="AQ114" i="4"/>
  <c r="AO114" i="4"/>
  <c r="AN114" i="4"/>
  <c r="AK114" i="4"/>
  <c r="AJ114" i="4"/>
  <c r="BB110" i="4"/>
  <c r="BA110" i="4"/>
  <c r="AY112" i="4"/>
  <c r="AX112" i="4"/>
  <c r="AV114" i="4"/>
  <c r="AU114" i="4"/>
  <c r="AR113" i="4"/>
  <c r="AQ113" i="4"/>
  <c r="AO113" i="4"/>
  <c r="AN113" i="4"/>
  <c r="AK113" i="4"/>
  <c r="AJ113" i="4"/>
  <c r="BB109" i="4"/>
  <c r="BA109" i="4"/>
  <c r="AY111" i="4"/>
  <c r="AX111" i="4"/>
  <c r="AV113" i="4"/>
  <c r="AU113" i="4"/>
  <c r="AR112" i="4"/>
  <c r="AQ112" i="4"/>
  <c r="AO112" i="4"/>
  <c r="AN112" i="4"/>
  <c r="AK112" i="4"/>
  <c r="AJ112" i="4"/>
  <c r="BB108" i="4"/>
  <c r="BA108" i="4"/>
  <c r="AY110" i="4"/>
  <c r="AX110" i="4"/>
  <c r="AV112" i="4"/>
  <c r="AU112" i="4"/>
  <c r="AR110" i="4"/>
  <c r="AQ110" i="4"/>
  <c r="AO110" i="4"/>
  <c r="AN110" i="4"/>
  <c r="AK110" i="4"/>
  <c r="AJ110" i="4"/>
  <c r="BB107" i="4"/>
  <c r="BA107" i="4"/>
  <c r="AY109" i="4"/>
  <c r="AX109" i="4"/>
  <c r="AV111" i="4"/>
  <c r="AU111" i="4"/>
  <c r="AR109" i="4"/>
  <c r="AQ109" i="4"/>
  <c r="AO109" i="4"/>
  <c r="AN109" i="4"/>
  <c r="AK109" i="4"/>
  <c r="AJ109" i="4"/>
  <c r="BB104" i="4"/>
  <c r="BA104" i="4"/>
  <c r="AY108" i="4"/>
  <c r="AX108" i="4"/>
  <c r="AV110" i="4"/>
  <c r="AU110" i="4"/>
  <c r="AR108" i="4"/>
  <c r="AQ108" i="4"/>
  <c r="AO108" i="4"/>
  <c r="AN108" i="4"/>
  <c r="AK108" i="4"/>
  <c r="AJ108" i="4"/>
  <c r="BB103" i="4"/>
  <c r="BA103" i="4"/>
  <c r="AY107" i="4"/>
  <c r="AX107" i="4"/>
  <c r="AV109" i="4"/>
  <c r="AU109" i="4"/>
  <c r="AR107" i="4"/>
  <c r="AQ107" i="4"/>
  <c r="AO107" i="4"/>
  <c r="AN107" i="4"/>
  <c r="AK107" i="4"/>
  <c r="AJ107" i="4"/>
  <c r="BB102" i="4"/>
  <c r="BA102" i="4"/>
  <c r="AY104" i="4"/>
  <c r="AX104" i="4"/>
  <c r="AV108" i="4"/>
  <c r="AU108" i="4"/>
  <c r="AR106" i="4"/>
  <c r="AQ106" i="4"/>
  <c r="AO106" i="4"/>
  <c r="AN106" i="4"/>
  <c r="AK106" i="4"/>
  <c r="AJ106" i="4"/>
  <c r="BB101" i="4"/>
  <c r="BA101" i="4"/>
  <c r="AY103" i="4"/>
  <c r="AX103" i="4"/>
  <c r="AV107" i="4"/>
  <c r="AU107" i="4"/>
  <c r="AR105" i="4"/>
  <c r="AQ105" i="4"/>
  <c r="AO105" i="4"/>
  <c r="AN105" i="4"/>
  <c r="AK105" i="4"/>
  <c r="AJ105" i="4"/>
  <c r="BB100" i="4"/>
  <c r="BA100" i="4"/>
  <c r="AY102" i="4"/>
  <c r="AX102" i="4"/>
  <c r="AV106" i="4"/>
  <c r="AU106" i="4"/>
  <c r="AR104" i="4"/>
  <c r="AQ104" i="4"/>
  <c r="AO104" i="4"/>
  <c r="AN104" i="4"/>
  <c r="AK104" i="4"/>
  <c r="AJ104" i="4"/>
  <c r="BB99" i="4"/>
  <c r="BA99" i="4"/>
  <c r="AY101" i="4"/>
  <c r="AX101" i="4"/>
  <c r="AV105" i="4"/>
  <c r="AU105" i="4"/>
  <c r="AR103" i="4"/>
  <c r="AQ103" i="4"/>
  <c r="AO103" i="4"/>
  <c r="AN103" i="4"/>
  <c r="AK103" i="4"/>
  <c r="AJ103" i="4"/>
  <c r="BB98" i="4"/>
  <c r="BA98" i="4"/>
  <c r="AY100" i="4"/>
  <c r="AX100" i="4"/>
  <c r="AV104" i="4"/>
  <c r="AU104" i="4"/>
  <c r="AR102" i="4"/>
  <c r="AQ102" i="4"/>
  <c r="AO102" i="4"/>
  <c r="AN102" i="4"/>
  <c r="AK102" i="4"/>
  <c r="AJ102" i="4"/>
  <c r="BB97" i="4"/>
  <c r="BA97" i="4"/>
  <c r="AY99" i="4"/>
  <c r="AX99" i="4"/>
  <c r="AV101" i="4"/>
  <c r="AU101" i="4"/>
  <c r="AR99" i="4"/>
  <c r="AQ99" i="4"/>
  <c r="AO99" i="4"/>
  <c r="AN99" i="4"/>
  <c r="AK99" i="4"/>
  <c r="AJ99" i="4"/>
  <c r="BB96" i="4"/>
  <c r="BA96" i="4"/>
  <c r="AY98" i="4"/>
  <c r="AX98" i="4"/>
  <c r="AV100" i="4"/>
  <c r="AU100" i="4"/>
  <c r="AR98" i="4"/>
  <c r="AQ98" i="4"/>
  <c r="AO98" i="4"/>
  <c r="AN98" i="4"/>
  <c r="AK98" i="4"/>
  <c r="AJ98" i="4"/>
  <c r="BB95" i="4"/>
  <c r="BA95" i="4"/>
  <c r="AY97" i="4"/>
  <c r="AX97" i="4"/>
  <c r="AV99" i="4"/>
  <c r="AU99" i="4"/>
  <c r="AR97" i="4"/>
  <c r="AQ97" i="4"/>
  <c r="AO97" i="4"/>
  <c r="AN97" i="4"/>
  <c r="AK97" i="4"/>
  <c r="AJ97" i="4"/>
  <c r="BB94" i="4"/>
  <c r="BA94" i="4"/>
  <c r="AY96" i="4"/>
  <c r="AX96" i="4"/>
  <c r="AV98" i="4"/>
  <c r="AU98" i="4"/>
  <c r="AR96" i="4"/>
  <c r="AQ96" i="4"/>
  <c r="AO96" i="4"/>
  <c r="AN96" i="4"/>
  <c r="AK96" i="4"/>
  <c r="AJ96" i="4"/>
  <c r="BB93" i="4"/>
  <c r="BA93" i="4"/>
  <c r="AY95" i="4"/>
  <c r="AX95" i="4"/>
  <c r="AV97" i="4"/>
  <c r="AU97" i="4"/>
  <c r="AR95" i="4"/>
  <c r="AQ95" i="4"/>
  <c r="AO95" i="4"/>
  <c r="AN95" i="4"/>
  <c r="AK95" i="4"/>
  <c r="AJ95" i="4"/>
  <c r="BB92" i="4"/>
  <c r="BA92" i="4"/>
  <c r="AY94" i="4"/>
  <c r="AX94" i="4"/>
  <c r="AV96" i="4"/>
  <c r="AU96" i="4"/>
  <c r="AR94" i="4"/>
  <c r="AQ94" i="4"/>
  <c r="AO94" i="4"/>
  <c r="AN94" i="4"/>
  <c r="AK94" i="4"/>
  <c r="AJ94" i="4"/>
  <c r="BB91" i="4"/>
  <c r="BA91" i="4"/>
  <c r="AY93" i="4"/>
  <c r="AX93" i="4"/>
  <c r="AV95" i="4"/>
  <c r="AU95" i="4"/>
  <c r="AR93" i="4"/>
  <c r="AQ93" i="4"/>
  <c r="AO93" i="4"/>
  <c r="AN93" i="4"/>
  <c r="AK93" i="4"/>
  <c r="AJ93" i="4"/>
  <c r="BB90" i="4"/>
  <c r="BA90" i="4"/>
  <c r="AY92" i="4"/>
  <c r="AX92" i="4"/>
  <c r="AV92" i="4"/>
  <c r="AU92" i="4"/>
  <c r="AR92" i="4"/>
  <c r="AQ92" i="4"/>
  <c r="AO92" i="4"/>
  <c r="AN92" i="4"/>
  <c r="AK92" i="4"/>
  <c r="AJ92" i="4"/>
  <c r="BB89" i="4"/>
  <c r="BA89" i="4"/>
  <c r="AY91" i="4"/>
  <c r="AX91" i="4"/>
  <c r="AV91" i="4"/>
  <c r="AU91" i="4"/>
  <c r="AR91" i="4"/>
  <c r="AQ91" i="4"/>
  <c r="AO91" i="4"/>
  <c r="AN91" i="4"/>
  <c r="AK91" i="4"/>
  <c r="AJ91" i="4"/>
  <c r="BB88" i="4"/>
  <c r="BA88" i="4"/>
  <c r="AY90" i="4"/>
  <c r="AX90" i="4"/>
  <c r="AV90" i="4"/>
  <c r="AU90" i="4"/>
  <c r="AR88" i="4"/>
  <c r="AQ88" i="4"/>
  <c r="AO88" i="4"/>
  <c r="AN88" i="4"/>
  <c r="AK88" i="4"/>
  <c r="AJ88" i="4"/>
  <c r="BB87" i="4"/>
  <c r="BA87" i="4"/>
  <c r="AY89" i="4"/>
  <c r="AX89" i="4"/>
  <c r="AV89" i="4"/>
  <c r="AU89" i="4"/>
  <c r="AR87" i="4"/>
  <c r="AQ87" i="4"/>
  <c r="AO87" i="4"/>
  <c r="AN87" i="4"/>
  <c r="AK87" i="4"/>
  <c r="AJ87" i="4"/>
  <c r="BB86" i="4"/>
  <c r="BA86" i="4"/>
  <c r="AY88" i="4"/>
  <c r="AX88" i="4"/>
  <c r="AV88" i="4"/>
  <c r="AU88" i="4"/>
  <c r="AR86" i="4"/>
  <c r="AQ86" i="4"/>
  <c r="AO86" i="4"/>
  <c r="AN86" i="4"/>
  <c r="AK86" i="4"/>
  <c r="AJ86" i="4"/>
  <c r="BB85" i="4"/>
  <c r="BA85" i="4"/>
  <c r="AY87" i="4"/>
  <c r="AX87" i="4"/>
  <c r="AV87" i="4"/>
  <c r="AU87" i="4"/>
  <c r="AR85" i="4"/>
  <c r="AQ85" i="4"/>
  <c r="AO85" i="4"/>
  <c r="AN85" i="4"/>
  <c r="AK85" i="4"/>
  <c r="AJ85" i="4"/>
  <c r="BB84" i="4"/>
  <c r="BA84" i="4"/>
  <c r="AY86" i="4"/>
  <c r="AX86" i="4"/>
  <c r="AV86" i="4"/>
  <c r="AU86" i="4"/>
  <c r="AR84" i="4"/>
  <c r="AQ84" i="4"/>
  <c r="AO84" i="4"/>
  <c r="AN84" i="4"/>
  <c r="AK84" i="4"/>
  <c r="AJ84" i="4"/>
  <c r="BB83" i="4"/>
  <c r="BA83" i="4"/>
  <c r="AY85" i="4"/>
  <c r="AX85" i="4"/>
  <c r="AV85" i="4"/>
  <c r="AU85" i="4"/>
  <c r="AR83" i="4"/>
  <c r="AQ83" i="4"/>
  <c r="AO83" i="4"/>
  <c r="AN83" i="4"/>
  <c r="AK83" i="4"/>
  <c r="AJ83" i="4"/>
  <c r="BB82" i="4"/>
  <c r="BA82" i="4"/>
  <c r="AY84" i="4"/>
  <c r="AX84" i="4"/>
  <c r="AV82" i="4"/>
  <c r="AU82" i="4"/>
  <c r="AR82" i="4"/>
  <c r="AQ82" i="4"/>
  <c r="AO82" i="4"/>
  <c r="AN82" i="4"/>
  <c r="AK82" i="4"/>
  <c r="AJ82" i="4"/>
  <c r="BB81" i="4"/>
  <c r="BA81" i="4"/>
  <c r="AY83" i="4"/>
  <c r="AX83" i="4"/>
  <c r="AV81" i="4"/>
  <c r="AU81" i="4"/>
  <c r="AR81" i="4"/>
  <c r="AQ81" i="4"/>
  <c r="AO81" i="4"/>
  <c r="AN81" i="4"/>
  <c r="AK81" i="4"/>
  <c r="AJ81" i="4"/>
  <c r="BB80" i="4"/>
  <c r="BA80" i="4"/>
  <c r="AY82" i="4"/>
  <c r="AX82" i="4"/>
  <c r="AV80" i="4"/>
  <c r="AU80" i="4"/>
  <c r="AR80" i="4"/>
  <c r="AQ80" i="4"/>
  <c r="AO80" i="4"/>
  <c r="AN80" i="4"/>
  <c r="AK80" i="4"/>
  <c r="AJ80" i="4"/>
  <c r="BB79" i="4"/>
  <c r="BA79" i="4"/>
  <c r="AY81" i="4"/>
  <c r="AX81" i="4"/>
  <c r="AV79" i="4"/>
  <c r="AU79" i="4"/>
  <c r="AR79" i="4"/>
  <c r="AQ79" i="4"/>
  <c r="AO79" i="4"/>
  <c r="AN79" i="4"/>
  <c r="AK79" i="4"/>
  <c r="AJ79" i="4"/>
  <c r="BB78" i="4"/>
  <c r="BA78" i="4"/>
  <c r="AY80" i="4"/>
  <c r="AX80" i="4"/>
  <c r="AV78" i="4"/>
  <c r="AU78" i="4"/>
  <c r="AR76" i="4"/>
  <c r="AQ76" i="4"/>
  <c r="AO76" i="4"/>
  <c r="AN76" i="4"/>
  <c r="AK76" i="4"/>
  <c r="AJ76" i="4"/>
  <c r="BB77" i="4"/>
  <c r="BA77" i="4"/>
  <c r="AY79" i="4"/>
  <c r="AX79" i="4"/>
  <c r="AV77" i="4"/>
  <c r="AU77" i="4"/>
  <c r="AR75" i="4"/>
  <c r="AQ75" i="4"/>
  <c r="AO75" i="4"/>
  <c r="AN75" i="4"/>
  <c r="AK75" i="4"/>
  <c r="AJ75" i="4"/>
  <c r="BB74" i="4"/>
  <c r="BA74" i="4"/>
  <c r="AY78" i="4"/>
  <c r="AX78" i="4"/>
  <c r="AV76" i="4"/>
  <c r="AU76" i="4"/>
  <c r="AR74" i="4"/>
  <c r="AQ74" i="4"/>
  <c r="AO74" i="4"/>
  <c r="AN74" i="4"/>
  <c r="AK74" i="4"/>
  <c r="AJ74" i="4"/>
  <c r="BB73" i="4"/>
  <c r="BA73" i="4"/>
  <c r="AY77" i="4"/>
  <c r="AX77" i="4"/>
  <c r="AV75" i="4"/>
  <c r="AU75" i="4"/>
  <c r="AR73" i="4"/>
  <c r="AQ73" i="4"/>
  <c r="AO73" i="4"/>
  <c r="AN73" i="4"/>
  <c r="AK73" i="4"/>
  <c r="AJ73" i="4"/>
  <c r="BB72" i="4"/>
  <c r="BA72" i="4"/>
  <c r="AY76" i="4"/>
  <c r="AX76" i="4"/>
  <c r="AV74" i="4"/>
  <c r="AU74" i="4"/>
  <c r="AR72" i="4"/>
  <c r="AQ72" i="4"/>
  <c r="AO72" i="4"/>
  <c r="AN72" i="4"/>
  <c r="AK72" i="4"/>
  <c r="AJ72" i="4"/>
  <c r="BB71" i="4"/>
  <c r="BA71" i="4"/>
  <c r="AY75" i="4"/>
  <c r="AX75" i="4"/>
  <c r="AV71" i="4"/>
  <c r="AU71" i="4"/>
  <c r="AR71" i="4"/>
  <c r="AQ71" i="4"/>
  <c r="AO71" i="4"/>
  <c r="AN71" i="4"/>
  <c r="AK71" i="4"/>
  <c r="AJ71" i="4"/>
  <c r="BB70" i="4"/>
  <c r="BA70" i="4"/>
  <c r="AY74" i="4"/>
  <c r="AX74" i="4"/>
  <c r="AV70" i="4"/>
  <c r="AU70" i="4"/>
  <c r="AR70" i="4"/>
  <c r="AQ70" i="4"/>
  <c r="AO70" i="4"/>
  <c r="AN70" i="4"/>
  <c r="AK70" i="4"/>
  <c r="AJ70" i="4"/>
  <c r="BB69" i="4"/>
  <c r="BA69" i="4"/>
  <c r="AY73" i="4"/>
  <c r="AX73" i="4"/>
  <c r="AV69" i="4"/>
  <c r="AU69" i="4"/>
  <c r="AR69" i="4"/>
  <c r="AQ69" i="4"/>
  <c r="AO69" i="4"/>
  <c r="AN69" i="4"/>
  <c r="AK69" i="4"/>
  <c r="AJ69" i="4"/>
  <c r="BB68" i="4"/>
  <c r="BA68" i="4"/>
  <c r="AY70" i="4"/>
  <c r="AX70" i="4"/>
  <c r="AV68" i="4"/>
  <c r="AU68" i="4"/>
  <c r="AR68" i="4"/>
  <c r="AQ68" i="4"/>
  <c r="AO68" i="4"/>
  <c r="AN68" i="4"/>
  <c r="AK68" i="4"/>
  <c r="AJ68" i="4"/>
  <c r="BB65" i="4"/>
  <c r="BA65" i="4"/>
  <c r="AY69" i="4"/>
  <c r="AX69" i="4"/>
  <c r="AV67" i="4"/>
  <c r="AU67" i="4"/>
  <c r="AR67" i="4"/>
  <c r="AQ67" i="4"/>
  <c r="AO67" i="4"/>
  <c r="AN67" i="4"/>
  <c r="AK67" i="4"/>
  <c r="AJ67" i="4"/>
  <c r="BB64" i="4"/>
  <c r="BA64" i="4"/>
  <c r="AY68" i="4"/>
  <c r="AX68" i="4"/>
  <c r="AV66" i="4"/>
  <c r="AU66" i="4"/>
  <c r="AR66" i="4"/>
  <c r="AQ66" i="4"/>
  <c r="AO66" i="4"/>
  <c r="AN66" i="4"/>
  <c r="AK66" i="4"/>
  <c r="AJ66" i="4"/>
  <c r="BB63" i="4"/>
  <c r="BA63" i="4"/>
  <c r="AY67" i="4"/>
  <c r="AX67" i="4"/>
  <c r="AV65" i="4"/>
  <c r="AU65" i="4"/>
  <c r="AR63" i="4"/>
  <c r="AQ63" i="4"/>
  <c r="AO63" i="4"/>
  <c r="AN63" i="4"/>
  <c r="AK63" i="4"/>
  <c r="AJ63" i="4"/>
  <c r="BB62" i="4"/>
  <c r="BA62" i="4"/>
  <c r="AY66" i="4"/>
  <c r="AX66" i="4"/>
  <c r="AV64" i="4"/>
  <c r="AU64" i="4"/>
  <c r="AR62" i="4"/>
  <c r="AQ62" i="4"/>
  <c r="AO62" i="4"/>
  <c r="AN62" i="4"/>
  <c r="AK62" i="4"/>
  <c r="AJ62" i="4"/>
  <c r="BB61" i="4"/>
  <c r="BA61" i="4"/>
  <c r="AY65" i="4"/>
  <c r="AX65" i="4"/>
  <c r="AV63" i="4"/>
  <c r="AU63" i="4"/>
  <c r="AR61" i="4"/>
  <c r="AQ61" i="4"/>
  <c r="AO61" i="4"/>
  <c r="AN61" i="4"/>
  <c r="AK61" i="4"/>
  <c r="AJ61" i="4"/>
  <c r="BB60" i="4"/>
  <c r="BA60" i="4"/>
  <c r="AY64" i="4"/>
  <c r="AX64" i="4"/>
  <c r="AR60" i="4"/>
  <c r="AQ60" i="4"/>
  <c r="AO60" i="4"/>
  <c r="AN60" i="4"/>
  <c r="AK60" i="4"/>
  <c r="AJ60" i="4"/>
  <c r="BB59" i="4"/>
  <c r="BA59" i="4"/>
  <c r="AY61" i="4"/>
  <c r="AX61" i="4"/>
  <c r="AV59" i="4"/>
  <c r="AU59" i="4"/>
  <c r="AR59" i="4"/>
  <c r="AQ59" i="4"/>
  <c r="AO59" i="4"/>
  <c r="AN59" i="4"/>
  <c r="AK59" i="4"/>
  <c r="AJ59" i="4"/>
  <c r="BB58" i="4"/>
  <c r="BA58" i="4"/>
  <c r="AY60" i="4"/>
  <c r="AX60" i="4"/>
  <c r="AV58" i="4"/>
  <c r="AU58" i="4"/>
  <c r="AR58" i="4"/>
  <c r="AQ58" i="4"/>
  <c r="AO58" i="4"/>
  <c r="AN58" i="4"/>
  <c r="AK58" i="4"/>
  <c r="AJ58" i="4"/>
  <c r="BB57" i="4"/>
  <c r="BA57" i="4"/>
  <c r="AY59" i="4"/>
  <c r="AX59" i="4"/>
  <c r="AV57" i="4"/>
  <c r="AU57" i="4"/>
  <c r="AR57" i="4"/>
  <c r="AQ57" i="4"/>
  <c r="AO57" i="4"/>
  <c r="AN57" i="4"/>
  <c r="AK57" i="4"/>
  <c r="AJ57" i="4"/>
  <c r="A51" i="4"/>
  <c r="BB56" i="4"/>
  <c r="BA56" i="4"/>
  <c r="AY58" i="4"/>
  <c r="AX58" i="4"/>
  <c r="AV56" i="4"/>
  <c r="AU56" i="4"/>
  <c r="AR56" i="4"/>
  <c r="AQ56" i="4"/>
  <c r="AO56" i="4"/>
  <c r="AN56" i="4"/>
  <c r="AK56" i="4"/>
  <c r="AJ56" i="4"/>
  <c r="BB55" i="4"/>
  <c r="BA55" i="4"/>
  <c r="AY57" i="4"/>
  <c r="AX57" i="4"/>
  <c r="AV55" i="4"/>
  <c r="AU55" i="4"/>
  <c r="AR55" i="4"/>
  <c r="AQ55" i="4"/>
  <c r="AO55" i="4"/>
  <c r="AN55" i="4"/>
  <c r="AK55" i="4"/>
  <c r="AJ55" i="4"/>
  <c r="A49" i="4"/>
  <c r="BB54" i="4"/>
  <c r="BA54" i="4"/>
  <c r="AY56" i="4"/>
  <c r="AX56" i="4"/>
  <c r="AV54" i="4"/>
  <c r="AU54" i="4"/>
  <c r="AR54" i="4"/>
  <c r="AQ54" i="4"/>
  <c r="AO54" i="4"/>
  <c r="AN54" i="4"/>
  <c r="AK54" i="4"/>
  <c r="AJ54" i="4"/>
  <c r="BB53" i="4"/>
  <c r="BA53" i="4"/>
  <c r="AY55" i="4"/>
  <c r="AX55" i="4"/>
  <c r="AV53" i="4"/>
  <c r="AU53" i="4"/>
  <c r="AR53" i="4"/>
  <c r="AQ53" i="4"/>
  <c r="AO53" i="4"/>
  <c r="AN53" i="4"/>
  <c r="AK53" i="4"/>
  <c r="AJ53" i="4"/>
  <c r="A47" i="4"/>
  <c r="BB52" i="4"/>
  <c r="BA52" i="4"/>
  <c r="AY54" i="4"/>
  <c r="AX54" i="4"/>
  <c r="AV52" i="4"/>
  <c r="AU52" i="4"/>
  <c r="AR52" i="4"/>
  <c r="AQ52" i="4"/>
  <c r="AO52" i="4"/>
  <c r="AN52" i="4"/>
  <c r="AK52" i="4"/>
  <c r="AJ52" i="4"/>
  <c r="BB51" i="4"/>
  <c r="BA51" i="4"/>
  <c r="AY51" i="4"/>
  <c r="AX51" i="4"/>
  <c r="AV51" i="4"/>
  <c r="AU51" i="4"/>
  <c r="AR49" i="4"/>
  <c r="AQ49" i="4"/>
  <c r="AO49" i="4"/>
  <c r="AN49" i="4"/>
  <c r="AK49" i="4"/>
  <c r="AJ49" i="4"/>
  <c r="A45" i="4"/>
  <c r="BB50" i="4"/>
  <c r="BA50" i="4"/>
  <c r="AY50" i="4"/>
  <c r="AX50" i="4"/>
  <c r="AV50" i="4"/>
  <c r="AU50" i="4"/>
  <c r="AR48" i="4"/>
  <c r="AQ48" i="4"/>
  <c r="AO48" i="4"/>
  <c r="AN48" i="4"/>
  <c r="AK48" i="4"/>
  <c r="AJ48" i="4"/>
  <c r="BB49" i="4"/>
  <c r="BA49" i="4"/>
  <c r="AY49" i="4"/>
  <c r="AX49" i="4"/>
  <c r="AV49" i="4"/>
  <c r="AU49" i="4"/>
  <c r="AR47" i="4"/>
  <c r="AQ47" i="4"/>
  <c r="AO47" i="4"/>
  <c r="AN47" i="4"/>
  <c r="AK47" i="4"/>
  <c r="AJ47" i="4"/>
  <c r="A43" i="4"/>
  <c r="BB48" i="4"/>
  <c r="BA48" i="4"/>
  <c r="AY48" i="4"/>
  <c r="AX48" i="4"/>
  <c r="AV46" i="4"/>
  <c r="AU46" i="4"/>
  <c r="AR46" i="4"/>
  <c r="AQ46" i="4"/>
  <c r="AO46" i="4"/>
  <c r="AN46" i="4"/>
  <c r="AK46" i="4"/>
  <c r="AJ46" i="4"/>
  <c r="BB47" i="4"/>
  <c r="BA47" i="4"/>
  <c r="AY47" i="4"/>
  <c r="AX47" i="4"/>
  <c r="AV45" i="4"/>
  <c r="AU45" i="4"/>
  <c r="AR45" i="4"/>
  <c r="AQ45" i="4"/>
  <c r="AO45" i="4"/>
  <c r="AN45" i="4"/>
  <c r="AK45" i="4"/>
  <c r="AJ45" i="4"/>
  <c r="A41" i="4"/>
  <c r="BB46" i="4"/>
  <c r="BA46" i="4"/>
  <c r="AY46" i="4"/>
  <c r="AX46" i="4"/>
  <c r="AV44" i="4"/>
  <c r="AU44" i="4"/>
  <c r="AR44" i="4"/>
  <c r="AQ44" i="4"/>
  <c r="AO44" i="4"/>
  <c r="AN44" i="4"/>
  <c r="AK44" i="4"/>
  <c r="AJ44" i="4"/>
  <c r="BB45" i="4"/>
  <c r="BA45" i="4"/>
  <c r="AY45" i="4"/>
  <c r="AX45" i="4"/>
  <c r="AV43" i="4"/>
  <c r="AU43" i="4"/>
  <c r="AR43" i="4"/>
  <c r="AQ43" i="4"/>
  <c r="AO43" i="4"/>
  <c r="AN43" i="4"/>
  <c r="AK43" i="4"/>
  <c r="AJ43" i="4"/>
  <c r="A39" i="4"/>
  <c r="BB44" i="4"/>
  <c r="BA44" i="4"/>
  <c r="AY44" i="4"/>
  <c r="AX44" i="4"/>
  <c r="AV42" i="4"/>
  <c r="AU42" i="4"/>
  <c r="AR42" i="4"/>
  <c r="AQ42" i="4"/>
  <c r="AO42" i="4"/>
  <c r="AN42" i="4"/>
  <c r="AK42" i="4"/>
  <c r="AJ42" i="4"/>
  <c r="BB43" i="4"/>
  <c r="BA43" i="4"/>
  <c r="AY43" i="4"/>
  <c r="AX43" i="4"/>
  <c r="AV41" i="4"/>
  <c r="AU41" i="4"/>
  <c r="AR41" i="4"/>
  <c r="AQ41" i="4"/>
  <c r="AO41" i="4"/>
  <c r="AN41" i="4"/>
  <c r="AK41" i="4"/>
  <c r="AJ41" i="4"/>
  <c r="A37" i="4"/>
  <c r="BB42" i="4"/>
  <c r="BA42" i="4"/>
  <c r="AY40" i="4"/>
  <c r="AX40" i="4"/>
  <c r="AV40" i="4"/>
  <c r="AU40" i="4"/>
  <c r="AR40" i="4"/>
  <c r="AQ40" i="4"/>
  <c r="AO40" i="4"/>
  <c r="AN40" i="4"/>
  <c r="AK40" i="4"/>
  <c r="AJ40" i="4"/>
  <c r="BB41" i="4"/>
  <c r="BA41" i="4"/>
  <c r="AY39" i="4"/>
  <c r="AX39" i="4"/>
  <c r="AV39" i="4"/>
  <c r="AU39" i="4"/>
  <c r="AR39" i="4"/>
  <c r="AQ39" i="4"/>
  <c r="AO39" i="4"/>
  <c r="AN39" i="4"/>
  <c r="AK39" i="4"/>
  <c r="AJ39" i="4"/>
  <c r="A35" i="4"/>
  <c r="BB40" i="4"/>
  <c r="BA40" i="4"/>
  <c r="AY38" i="4"/>
  <c r="AX38" i="4"/>
  <c r="AV38" i="4"/>
  <c r="AU38" i="4"/>
  <c r="AR38" i="4"/>
  <c r="AQ38" i="4"/>
  <c r="AO38" i="4"/>
  <c r="AN38" i="4"/>
  <c r="AK38" i="4"/>
  <c r="AJ38" i="4"/>
  <c r="BB39" i="4"/>
  <c r="BA39" i="4"/>
  <c r="AY37" i="4"/>
  <c r="AX37" i="4"/>
  <c r="AV37" i="4"/>
  <c r="AU37" i="4"/>
  <c r="AR37" i="4"/>
  <c r="AQ37" i="4"/>
  <c r="AO37" i="4"/>
  <c r="AN37" i="4"/>
  <c r="AK37" i="4"/>
  <c r="AJ37" i="4"/>
  <c r="A33" i="4"/>
  <c r="BB38" i="4"/>
  <c r="BA38" i="4"/>
  <c r="AY36" i="4"/>
  <c r="AX36" i="4"/>
  <c r="AV36" i="4"/>
  <c r="AU36" i="4"/>
  <c r="AR34" i="4"/>
  <c r="AQ34" i="4"/>
  <c r="AO34" i="4"/>
  <c r="AN34" i="4"/>
  <c r="AK34" i="4"/>
  <c r="AJ34" i="4"/>
  <c r="BB37" i="4"/>
  <c r="BA37" i="4"/>
  <c r="AY35" i="4"/>
  <c r="AX35" i="4"/>
  <c r="AV35" i="4"/>
  <c r="AU35" i="4"/>
  <c r="AR33" i="4"/>
  <c r="AQ33" i="4"/>
  <c r="AO33" i="4"/>
  <c r="AN33" i="4"/>
  <c r="AK33" i="4"/>
  <c r="AJ33" i="4"/>
  <c r="A31" i="4"/>
  <c r="BB34" i="4"/>
  <c r="BA34" i="4"/>
  <c r="AY34" i="4"/>
  <c r="AX34" i="4"/>
  <c r="AV32" i="4"/>
  <c r="AU32" i="4"/>
  <c r="AR32" i="4"/>
  <c r="AQ32" i="4"/>
  <c r="AO32" i="4"/>
  <c r="AN32" i="4"/>
  <c r="AK32" i="4"/>
  <c r="AJ32" i="4"/>
  <c r="BB33" i="4"/>
  <c r="BA33" i="4"/>
  <c r="AY33" i="4"/>
  <c r="AX33" i="4"/>
  <c r="AV31" i="4"/>
  <c r="AU31" i="4"/>
  <c r="AR31" i="4"/>
  <c r="AQ31" i="4"/>
  <c r="AO31" i="4"/>
  <c r="AN31" i="4"/>
  <c r="AK31" i="4"/>
  <c r="AJ31" i="4"/>
  <c r="A29" i="4"/>
  <c r="BB32" i="4"/>
  <c r="BA32" i="4"/>
  <c r="AY32" i="4"/>
  <c r="AX32" i="4"/>
  <c r="AV30" i="4"/>
  <c r="AU30" i="4"/>
  <c r="AR30" i="4"/>
  <c r="AQ30" i="4"/>
  <c r="AO30" i="4"/>
  <c r="AN30" i="4"/>
  <c r="AK30" i="4"/>
  <c r="AJ30" i="4"/>
  <c r="BB31" i="4"/>
  <c r="BA31" i="4"/>
  <c r="AY31" i="4"/>
  <c r="AX31" i="4"/>
  <c r="AV29" i="4"/>
  <c r="AU29" i="4"/>
  <c r="AR29" i="4"/>
  <c r="AQ29" i="4"/>
  <c r="AO29" i="4"/>
  <c r="AN29" i="4"/>
  <c r="AK29" i="4"/>
  <c r="AJ29" i="4"/>
  <c r="A27" i="4"/>
  <c r="BB30" i="4"/>
  <c r="BA30" i="4"/>
  <c r="AY28" i="4"/>
  <c r="AX28" i="4"/>
  <c r="AV28" i="4"/>
  <c r="AU28" i="4"/>
  <c r="AR28" i="4"/>
  <c r="AQ28" i="4"/>
  <c r="AO28" i="4"/>
  <c r="AN28" i="4"/>
  <c r="AK28" i="4"/>
  <c r="AJ28" i="4"/>
  <c r="BB29" i="4"/>
  <c r="BA29" i="4"/>
  <c r="AY27" i="4"/>
  <c r="AX27" i="4"/>
  <c r="AV27" i="4"/>
  <c r="AU27" i="4"/>
  <c r="AR27" i="4"/>
  <c r="AQ27" i="4"/>
  <c r="AO27" i="4"/>
  <c r="AN27" i="4"/>
  <c r="AK27" i="4"/>
  <c r="AJ27" i="4"/>
  <c r="A25" i="4"/>
  <c r="BB28" i="4"/>
  <c r="BA28" i="4"/>
  <c r="AY26" i="4"/>
  <c r="AX26" i="4"/>
  <c r="AV26" i="4"/>
  <c r="AU26" i="4"/>
  <c r="AR26" i="4"/>
  <c r="AQ26" i="4"/>
  <c r="AO26" i="4"/>
  <c r="AN26" i="4"/>
  <c r="AK26" i="4"/>
  <c r="AJ26" i="4"/>
  <c r="BB25" i="4"/>
  <c r="BA25" i="4"/>
  <c r="AY25" i="4"/>
  <c r="AX25" i="4"/>
  <c r="AV25" i="4"/>
  <c r="AU25" i="4"/>
  <c r="AR25" i="4"/>
  <c r="AQ25" i="4"/>
  <c r="AO25" i="4"/>
  <c r="AN25" i="4"/>
  <c r="AK25" i="4"/>
  <c r="AJ25" i="4"/>
  <c r="A23" i="4"/>
  <c r="BB24" i="4"/>
  <c r="BA24" i="4"/>
  <c r="AY24" i="4"/>
  <c r="AX24" i="4"/>
  <c r="AV24" i="4"/>
  <c r="AU24" i="4"/>
  <c r="AR24" i="4"/>
  <c r="AQ24" i="4"/>
  <c r="AO24" i="4"/>
  <c r="AN24" i="4"/>
  <c r="AK24" i="4"/>
  <c r="AJ24" i="4"/>
  <c r="BB23" i="4"/>
  <c r="BA23" i="4"/>
  <c r="AY23" i="4"/>
  <c r="AX23" i="4"/>
  <c r="AV23" i="4"/>
  <c r="AU23" i="4"/>
  <c r="AR23" i="4"/>
  <c r="AQ23" i="4"/>
  <c r="AO23" i="4"/>
  <c r="AN23" i="4"/>
  <c r="AK23" i="4"/>
  <c r="AJ23" i="4"/>
  <c r="A21" i="4"/>
  <c r="BB22" i="4"/>
  <c r="BA22" i="4"/>
  <c r="AY22" i="4"/>
  <c r="AX22" i="4"/>
  <c r="AV22" i="4"/>
  <c r="AU22" i="4"/>
  <c r="AR22" i="4"/>
  <c r="AQ22" i="4"/>
  <c r="AO22" i="4"/>
  <c r="AN22" i="4"/>
  <c r="AK22" i="4"/>
  <c r="AJ22" i="4"/>
  <c r="BB21" i="4"/>
  <c r="BA21" i="4"/>
  <c r="AY21" i="4"/>
  <c r="AX21" i="4"/>
  <c r="AV21" i="4"/>
  <c r="AU21" i="4"/>
  <c r="AR21" i="4"/>
  <c r="AQ21" i="4"/>
  <c r="AO21" i="4"/>
  <c r="AN21" i="4"/>
  <c r="AK21" i="4"/>
  <c r="AJ21" i="4"/>
  <c r="A19" i="4"/>
  <c r="BB20" i="4"/>
  <c r="BA20" i="4"/>
  <c r="AY20" i="4"/>
  <c r="AX20" i="4"/>
  <c r="AV20" i="4"/>
  <c r="AU20" i="4"/>
  <c r="AR18" i="4"/>
  <c r="AQ18" i="4"/>
  <c r="AO18" i="4"/>
  <c r="AN18" i="4"/>
  <c r="AK18" i="4"/>
  <c r="AJ18" i="4"/>
  <c r="BB19" i="4"/>
  <c r="BA19" i="4"/>
  <c r="AY19" i="4"/>
  <c r="AX19" i="4"/>
  <c r="AV17" i="4"/>
  <c r="AU17" i="4"/>
  <c r="AR17" i="4"/>
  <c r="AQ17" i="4"/>
  <c r="AO17" i="4"/>
  <c r="AN17" i="4"/>
  <c r="AK17" i="4"/>
  <c r="AJ17" i="4"/>
  <c r="A17" i="4"/>
  <c r="BB18" i="4"/>
  <c r="BA18" i="4"/>
  <c r="AY18" i="4"/>
  <c r="AX18" i="4"/>
  <c r="AV16" i="4"/>
  <c r="AU16" i="4"/>
  <c r="AR16" i="4"/>
  <c r="AQ16" i="4"/>
  <c r="AO16" i="4"/>
  <c r="AN16" i="4"/>
  <c r="AK16" i="4"/>
  <c r="AJ16" i="4"/>
  <c r="BB15" i="4"/>
  <c r="BA15" i="4"/>
  <c r="AY15" i="4"/>
  <c r="AX15" i="4"/>
  <c r="AV15" i="4"/>
  <c r="AU15" i="4"/>
  <c r="AR15" i="4"/>
  <c r="AQ15" i="4"/>
  <c r="AO15" i="4"/>
  <c r="AN15" i="4"/>
  <c r="AK15" i="4"/>
  <c r="AJ15" i="4"/>
  <c r="A15" i="4"/>
  <c r="BB14" i="4"/>
  <c r="BA14" i="4"/>
  <c r="AY14" i="4"/>
  <c r="AX14" i="4"/>
  <c r="AV14" i="4"/>
  <c r="AU14" i="4"/>
  <c r="AR14" i="4"/>
  <c r="AQ14" i="4"/>
  <c r="AO14" i="4"/>
  <c r="AN14" i="4"/>
  <c r="AK14" i="4"/>
  <c r="AJ14" i="4"/>
  <c r="BB13" i="4"/>
  <c r="BA13" i="4"/>
  <c r="AY13" i="4"/>
  <c r="AX13" i="4"/>
  <c r="AV13" i="4"/>
  <c r="AU13" i="4"/>
  <c r="AR13" i="4"/>
  <c r="AQ13" i="4"/>
  <c r="AO13" i="4"/>
  <c r="AN13" i="4"/>
  <c r="AK13" i="4"/>
  <c r="AJ13" i="4"/>
  <c r="A13" i="4"/>
  <c r="BB12" i="4"/>
  <c r="BA12" i="4"/>
  <c r="AY12" i="4"/>
  <c r="AX12" i="4"/>
  <c r="AV12" i="4"/>
  <c r="AU12" i="4"/>
  <c r="AR12" i="4"/>
  <c r="AQ12" i="4"/>
  <c r="AO12" i="4"/>
  <c r="AN12" i="4"/>
  <c r="AK12" i="4"/>
  <c r="AJ12" i="4"/>
  <c r="BB11" i="4"/>
  <c r="BA11" i="4"/>
  <c r="AY11" i="4"/>
  <c r="AX11" i="4"/>
  <c r="AV11" i="4"/>
  <c r="AU11" i="4"/>
  <c r="AR11" i="4"/>
  <c r="AQ11" i="4"/>
  <c r="AO11" i="4"/>
  <c r="AN11" i="4"/>
  <c r="AK11" i="4"/>
  <c r="AJ11" i="4"/>
  <c r="A11" i="4"/>
  <c r="BB10" i="4"/>
  <c r="BA10" i="4"/>
  <c r="AY10" i="4"/>
  <c r="AX10" i="4"/>
  <c r="AV10" i="4"/>
  <c r="AU10" i="4"/>
  <c r="AR10" i="4"/>
  <c r="AQ10" i="4"/>
  <c r="AO10" i="4"/>
  <c r="AN10" i="4"/>
  <c r="AK10" i="4"/>
  <c r="AJ10" i="4"/>
  <c r="BB9" i="4"/>
  <c r="BA9" i="4"/>
  <c r="AY9" i="4"/>
  <c r="AX9" i="4"/>
  <c r="AV9" i="4"/>
  <c r="AU9" i="4"/>
  <c r="AR9" i="4"/>
  <c r="AQ9" i="4"/>
  <c r="AO9" i="4"/>
  <c r="AN9" i="4"/>
  <c r="AK9" i="4"/>
  <c r="AJ9" i="4"/>
  <c r="A9" i="4"/>
  <c r="BB8" i="4"/>
  <c r="BA8" i="4"/>
  <c r="AY8" i="4"/>
  <c r="AX8" i="4"/>
  <c r="AV8" i="4"/>
  <c r="AU8" i="4"/>
  <c r="AR8" i="4"/>
  <c r="AQ8" i="4"/>
  <c r="AO8" i="4"/>
  <c r="AN8" i="4"/>
  <c r="AK8" i="4"/>
  <c r="AJ8" i="4"/>
  <c r="BB7" i="4"/>
  <c r="BA7" i="4"/>
  <c r="AY7" i="4"/>
  <c r="AX7" i="4"/>
  <c r="AV7" i="4"/>
  <c r="AU7" i="4"/>
  <c r="AR7" i="4"/>
  <c r="AQ7" i="4"/>
  <c r="AO7" i="4"/>
  <c r="AN7" i="4"/>
  <c r="AK7" i="4"/>
  <c r="AJ7" i="4"/>
  <c r="A7" i="4"/>
  <c r="BB6" i="4"/>
  <c r="BA6" i="4"/>
  <c r="AY6" i="4"/>
  <c r="AX6" i="4"/>
  <c r="AV6" i="4"/>
  <c r="AU6" i="4"/>
  <c r="AR6" i="4"/>
  <c r="AQ6" i="4"/>
  <c r="AO6" i="4"/>
  <c r="AN6" i="4"/>
  <c r="AK6" i="4"/>
  <c r="AJ6" i="4"/>
  <c r="BB5" i="4"/>
  <c r="BA5" i="4"/>
  <c r="AY5" i="4"/>
  <c r="AX5" i="4"/>
  <c r="AV5" i="4"/>
  <c r="AU5" i="4"/>
  <c r="AR5" i="4"/>
  <c r="AQ5" i="4"/>
  <c r="AO5" i="4"/>
  <c r="AN5" i="4"/>
  <c r="AK5" i="4"/>
  <c r="AJ5" i="4"/>
  <c r="A5" i="4"/>
  <c r="BB4" i="4"/>
  <c r="BA4" i="4"/>
  <c r="BA184" i="4" s="1"/>
  <c r="AY4" i="4"/>
  <c r="AX4" i="4"/>
  <c r="AV4" i="4"/>
  <c r="AU4" i="4"/>
  <c r="AR4" i="4"/>
  <c r="AQ4" i="4"/>
  <c r="AO4" i="4"/>
  <c r="AN4" i="4"/>
  <c r="AK4" i="4"/>
  <c r="AJ4" i="4"/>
  <c r="AJ142" i="4" l="1"/>
  <c r="AQ142" i="4"/>
  <c r="AX230" i="4"/>
  <c r="AR142" i="4"/>
  <c r="AK142" i="4"/>
  <c r="AN142" i="4"/>
  <c r="AU230" i="4"/>
  <c r="AO142" i="4"/>
  <c r="BA185" i="4" l="1"/>
</calcChain>
</file>

<file path=xl/sharedStrings.xml><?xml version="1.0" encoding="utf-8"?>
<sst xmlns="http://schemas.openxmlformats.org/spreadsheetml/2006/main" count="9196" uniqueCount="3061">
  <si>
    <t>３Ｒ</t>
  </si>
  <si>
    <t>４Ｒ</t>
  </si>
  <si>
    <t>５Ｒ</t>
  </si>
  <si>
    <t>６Ｒ</t>
  </si>
  <si>
    <t>７Ｒ</t>
  </si>
  <si>
    <t>８Ｒ</t>
  </si>
  <si>
    <t>2日</t>
    <rPh sb="1" eb="2">
      <t>ニチ</t>
    </rPh>
    <phoneticPr fontId="2"/>
  </si>
  <si>
    <t>２Ｒ</t>
  </si>
  <si>
    <t>01*03</t>
    <phoneticPr fontId="2"/>
  </si>
  <si>
    <t>能力指数
順位</t>
    <phoneticPr fontId="2"/>
  </si>
  <si>
    <t>指数単勝配当</t>
    <rPh sb="0" eb="2">
      <t>シスウ</t>
    </rPh>
    <rPh sb="2" eb="3">
      <t>タン</t>
    </rPh>
    <rPh sb="3" eb="4">
      <t>ショウ</t>
    </rPh>
    <rPh sb="4" eb="6">
      <t>ハイトウ</t>
    </rPh>
    <phoneticPr fontId="2"/>
  </si>
  <si>
    <t>馬番
結果</t>
    <rPh sb="3" eb="5">
      <t>ケッカ</t>
    </rPh>
    <phoneticPr fontId="2"/>
  </si>
  <si>
    <t>指数
番号</t>
    <rPh sb="4" eb="5">
      <t>ゴウ</t>
    </rPh>
    <phoneticPr fontId="2"/>
  </si>
  <si>
    <t>馬番
配当</t>
    <rPh sb="0" eb="1">
      <t>ウマ</t>
    </rPh>
    <rPh sb="1" eb="2">
      <t>バン</t>
    </rPh>
    <rPh sb="3" eb="5">
      <t>ハイトウ</t>
    </rPh>
    <phoneticPr fontId="2"/>
  </si>
  <si>
    <t>指数
単</t>
    <rPh sb="0" eb="1">
      <t>ユビ</t>
    </rPh>
    <rPh sb="1" eb="2">
      <t>スウ</t>
    </rPh>
    <rPh sb="3" eb="4">
      <t>タン</t>
    </rPh>
    <phoneticPr fontId="2"/>
  </si>
  <si>
    <t>指数単
配当</t>
    <rPh sb="0" eb="2">
      <t>シスウ</t>
    </rPh>
    <rPh sb="2" eb="3">
      <t>タン</t>
    </rPh>
    <rPh sb="4" eb="6">
      <t>ハイトウ</t>
    </rPh>
    <phoneticPr fontId="2"/>
  </si>
  <si>
    <t>馬
3連複</t>
    <rPh sb="0" eb="1">
      <t>ウマ</t>
    </rPh>
    <rPh sb="3" eb="4">
      <t>レン</t>
    </rPh>
    <rPh sb="4" eb="5">
      <t>フク</t>
    </rPh>
    <phoneticPr fontId="2"/>
  </si>
  <si>
    <t>指数
3連複</t>
    <rPh sb="0" eb="2">
      <t>シスウ</t>
    </rPh>
    <rPh sb="4" eb="5">
      <t>レン</t>
    </rPh>
    <rPh sb="5" eb="6">
      <t>フク</t>
    </rPh>
    <phoneticPr fontId="2"/>
  </si>
  <si>
    <t>3連複
配当</t>
    <rPh sb="1" eb="2">
      <t>レン</t>
    </rPh>
    <rPh sb="2" eb="3">
      <t>フク</t>
    </rPh>
    <rPh sb="4" eb="6">
      <t>ハイトウ</t>
    </rPh>
    <phoneticPr fontId="2"/>
  </si>
  <si>
    <t>指数
3連単</t>
    <rPh sb="0" eb="2">
      <t>シスウ</t>
    </rPh>
    <rPh sb="4" eb="5">
      <t>レン</t>
    </rPh>
    <rPh sb="5" eb="6">
      <t>タン</t>
    </rPh>
    <phoneticPr fontId="2"/>
  </si>
  <si>
    <t>指数
3連単配当</t>
    <rPh sb="0" eb="2">
      <t>シスウ</t>
    </rPh>
    <rPh sb="4" eb="5">
      <t>レン</t>
    </rPh>
    <rPh sb="5" eb="6">
      <t>タン</t>
    </rPh>
    <rPh sb="6" eb="8">
      <t>ハイトウ</t>
    </rPh>
    <phoneticPr fontId="2"/>
  </si>
  <si>
    <t>指数
単勝</t>
    <rPh sb="0" eb="2">
      <t>シスウ</t>
    </rPh>
    <rPh sb="3" eb="4">
      <t>タン</t>
    </rPh>
    <rPh sb="4" eb="5">
      <t>ショウ</t>
    </rPh>
    <phoneticPr fontId="2"/>
  </si>
  <si>
    <t>コンピ結果</t>
    <rPh sb="3" eb="5">
      <t>ケッカ</t>
    </rPh>
    <phoneticPr fontId="2"/>
  </si>
  <si>
    <t>回数</t>
    <rPh sb="0" eb="2">
      <t>カイスウ</t>
    </rPh>
    <phoneticPr fontId="2"/>
  </si>
  <si>
    <t>配当</t>
    <rPh sb="0" eb="2">
      <t>ハイトウ</t>
    </rPh>
    <phoneticPr fontId="2"/>
  </si>
  <si>
    <t>ｺﾝﾋﾟ
馬単</t>
    <rPh sb="5" eb="6">
      <t>ウマ</t>
    </rPh>
    <rPh sb="6" eb="7">
      <t>タン</t>
    </rPh>
    <phoneticPr fontId="2"/>
  </si>
  <si>
    <t>配当計</t>
    <rPh sb="0" eb="2">
      <t>ハイトウ</t>
    </rPh>
    <rPh sb="2" eb="3">
      <t>ケイ</t>
    </rPh>
    <phoneticPr fontId="2"/>
  </si>
  <si>
    <t>1-2</t>
    <phoneticPr fontId="2"/>
  </si>
  <si>
    <t>01*02</t>
    <phoneticPr fontId="2"/>
  </si>
  <si>
    <t>02*01</t>
    <phoneticPr fontId="2"/>
  </si>
  <si>
    <t>1-3</t>
  </si>
  <si>
    <t>03*01</t>
    <phoneticPr fontId="2"/>
  </si>
  <si>
    <t>1-4</t>
  </si>
  <si>
    <t>01*04</t>
  </si>
  <si>
    <t>04*01</t>
    <phoneticPr fontId="2"/>
  </si>
  <si>
    <t>1-5</t>
  </si>
  <si>
    <t>01*05</t>
  </si>
  <si>
    <t>05*01</t>
    <phoneticPr fontId="2"/>
  </si>
  <si>
    <t>1-6</t>
  </si>
  <si>
    <t>01*06</t>
  </si>
  <si>
    <t>06*01</t>
    <phoneticPr fontId="2"/>
  </si>
  <si>
    <t>1-7</t>
  </si>
  <si>
    <t>01*07</t>
  </si>
  <si>
    <t>07*01</t>
    <phoneticPr fontId="2"/>
  </si>
  <si>
    <t>1-8</t>
  </si>
  <si>
    <t>01*08</t>
  </si>
  <si>
    <t>08*01</t>
    <phoneticPr fontId="2"/>
  </si>
  <si>
    <t>1-9</t>
  </si>
  <si>
    <t>01*09</t>
  </si>
  <si>
    <t>09*01</t>
    <phoneticPr fontId="2"/>
  </si>
  <si>
    <t>1-10</t>
  </si>
  <si>
    <t>01*10</t>
  </si>
  <si>
    <t>10*01</t>
    <phoneticPr fontId="2"/>
  </si>
  <si>
    <t>1-11</t>
  </si>
  <si>
    <t>01*11</t>
  </si>
  <si>
    <t>11*01</t>
    <phoneticPr fontId="2"/>
  </si>
  <si>
    <t>1-12</t>
  </si>
  <si>
    <t>01*12</t>
  </si>
  <si>
    <t>12*01</t>
    <phoneticPr fontId="2"/>
  </si>
  <si>
    <t>1-13</t>
  </si>
  <si>
    <t>01*13</t>
  </si>
  <si>
    <r>
      <t>13*</t>
    </r>
    <r>
      <rPr>
        <sz val="12"/>
        <color theme="1"/>
        <rFont val="ＭＳ Ｐゴシック"/>
        <family val="2"/>
        <charset val="128"/>
      </rPr>
      <t>0</t>
    </r>
    <r>
      <rPr>
        <sz val="12"/>
        <color theme="1"/>
        <rFont val="ＭＳ Ｐゴシック"/>
        <family val="2"/>
        <charset val="128"/>
      </rPr>
      <t>1</t>
    </r>
    <phoneticPr fontId="2"/>
  </si>
  <si>
    <t>1-14</t>
  </si>
  <si>
    <t>01*14</t>
  </si>
  <si>
    <r>
      <t>14*</t>
    </r>
    <r>
      <rPr>
        <sz val="12"/>
        <color theme="1"/>
        <rFont val="ＭＳ Ｐゴシック"/>
        <family val="2"/>
        <charset val="128"/>
      </rPr>
      <t>0</t>
    </r>
    <r>
      <rPr>
        <sz val="12"/>
        <color theme="1"/>
        <rFont val="ＭＳ Ｐゴシック"/>
        <family val="2"/>
        <charset val="128"/>
      </rPr>
      <t>1</t>
    </r>
    <phoneticPr fontId="2"/>
  </si>
  <si>
    <t>1-15</t>
  </si>
  <si>
    <t>01*15</t>
  </si>
  <si>
    <t>15*01</t>
    <phoneticPr fontId="2"/>
  </si>
  <si>
    <t>1-16</t>
  </si>
  <si>
    <t>01*16</t>
  </si>
  <si>
    <t>16*01</t>
    <phoneticPr fontId="2"/>
  </si>
  <si>
    <t>2-3</t>
    <phoneticPr fontId="2"/>
  </si>
  <si>
    <t>02*03</t>
    <phoneticPr fontId="2"/>
  </si>
  <si>
    <t>03*02</t>
    <phoneticPr fontId="2"/>
  </si>
  <si>
    <t>2-4</t>
  </si>
  <si>
    <t>02*04</t>
  </si>
  <si>
    <t>04*02</t>
    <phoneticPr fontId="2"/>
  </si>
  <si>
    <t>2-5</t>
  </si>
  <si>
    <t>02*05</t>
  </si>
  <si>
    <t>05*02</t>
    <phoneticPr fontId="2"/>
  </si>
  <si>
    <t>2-6</t>
  </si>
  <si>
    <t>02*06</t>
  </si>
  <si>
    <t>06*02</t>
    <phoneticPr fontId="2"/>
  </si>
  <si>
    <t>2-7</t>
  </si>
  <si>
    <t>02*07</t>
  </si>
  <si>
    <t>07*02</t>
    <phoneticPr fontId="2"/>
  </si>
  <si>
    <t>2-8</t>
  </si>
  <si>
    <t>02*08</t>
  </si>
  <si>
    <t>08*02</t>
    <phoneticPr fontId="2"/>
  </si>
  <si>
    <t>2-9</t>
  </si>
  <si>
    <t>02*09</t>
  </si>
  <si>
    <t>09*02</t>
    <phoneticPr fontId="2"/>
  </si>
  <si>
    <t>2-10</t>
  </si>
  <si>
    <t>02*10</t>
  </si>
  <si>
    <t>10*02</t>
    <phoneticPr fontId="2"/>
  </si>
  <si>
    <t>2-11</t>
  </si>
  <si>
    <t>02*11</t>
  </si>
  <si>
    <t>11*02</t>
    <phoneticPr fontId="2"/>
  </si>
  <si>
    <t>2-12</t>
  </si>
  <si>
    <t>02*12</t>
  </si>
  <si>
    <t>12*02</t>
    <phoneticPr fontId="2"/>
  </si>
  <si>
    <t>2-13</t>
  </si>
  <si>
    <t>02*13</t>
  </si>
  <si>
    <t>13*02</t>
    <phoneticPr fontId="2"/>
  </si>
  <si>
    <t>2-14</t>
  </si>
  <si>
    <t>02*14</t>
  </si>
  <si>
    <t>14*02</t>
    <phoneticPr fontId="2"/>
  </si>
  <si>
    <t>2-15</t>
  </si>
  <si>
    <t>02*15</t>
  </si>
  <si>
    <r>
      <t>15*</t>
    </r>
    <r>
      <rPr>
        <sz val="12"/>
        <color theme="1"/>
        <rFont val="ＭＳ Ｐゴシック"/>
        <family val="2"/>
        <charset val="128"/>
      </rPr>
      <t>0</t>
    </r>
    <r>
      <rPr>
        <sz val="12"/>
        <color theme="1"/>
        <rFont val="ＭＳ Ｐゴシック"/>
        <family val="2"/>
        <charset val="128"/>
      </rPr>
      <t>2</t>
    </r>
    <phoneticPr fontId="2"/>
  </si>
  <si>
    <t>2-16</t>
  </si>
  <si>
    <t>02*16</t>
  </si>
  <si>
    <r>
      <t>16*</t>
    </r>
    <r>
      <rPr>
        <sz val="12"/>
        <color theme="1"/>
        <rFont val="ＭＳ Ｐゴシック"/>
        <family val="2"/>
        <charset val="128"/>
      </rPr>
      <t>0</t>
    </r>
    <r>
      <rPr>
        <sz val="12"/>
        <color theme="1"/>
        <rFont val="ＭＳ Ｐゴシック"/>
        <family val="2"/>
        <charset val="128"/>
      </rPr>
      <t>2</t>
    </r>
    <phoneticPr fontId="2"/>
  </si>
  <si>
    <t>2-17</t>
  </si>
  <si>
    <t>02*17</t>
  </si>
  <si>
    <t>3-4</t>
    <phoneticPr fontId="2"/>
  </si>
  <si>
    <t>03*04</t>
    <phoneticPr fontId="2"/>
  </si>
  <si>
    <t>04*03</t>
    <phoneticPr fontId="2"/>
  </si>
  <si>
    <t>3-5</t>
  </si>
  <si>
    <t>03*05</t>
  </si>
  <si>
    <t>05*03</t>
    <phoneticPr fontId="2"/>
  </si>
  <si>
    <t>3-6</t>
  </si>
  <si>
    <t>03*06</t>
  </si>
  <si>
    <t>06*03</t>
    <phoneticPr fontId="2"/>
  </si>
  <si>
    <t>3-7</t>
  </si>
  <si>
    <t>03*07</t>
  </si>
  <si>
    <t>07*03</t>
    <phoneticPr fontId="2"/>
  </si>
  <si>
    <t>3-8</t>
  </si>
  <si>
    <t>03*08</t>
  </si>
  <si>
    <t>08*03</t>
    <phoneticPr fontId="2"/>
  </si>
  <si>
    <t>3-9</t>
  </si>
  <si>
    <t>03*09</t>
  </si>
  <si>
    <t>09*03</t>
    <phoneticPr fontId="2"/>
  </si>
  <si>
    <t>3-10</t>
  </si>
  <si>
    <t>03*10</t>
  </si>
  <si>
    <t>10*03</t>
    <phoneticPr fontId="2"/>
  </si>
  <si>
    <t>3-11</t>
  </si>
  <si>
    <t>03*11</t>
  </si>
  <si>
    <t>11*03</t>
    <phoneticPr fontId="2"/>
  </si>
  <si>
    <t>3-12</t>
  </si>
  <si>
    <t>03*12</t>
  </si>
  <si>
    <t>12*03</t>
    <phoneticPr fontId="2"/>
  </si>
  <si>
    <t>3-13</t>
  </si>
  <si>
    <t>03*13</t>
  </si>
  <si>
    <r>
      <t>13*</t>
    </r>
    <r>
      <rPr>
        <sz val="12"/>
        <color theme="1"/>
        <rFont val="ＭＳ Ｐゴシック"/>
        <family val="2"/>
        <charset val="128"/>
      </rPr>
      <t>0</t>
    </r>
    <r>
      <rPr>
        <sz val="12"/>
        <color theme="1"/>
        <rFont val="ＭＳ Ｐゴシック"/>
        <family val="2"/>
        <charset val="128"/>
      </rPr>
      <t>3</t>
    </r>
    <phoneticPr fontId="2"/>
  </si>
  <si>
    <t>3-14</t>
  </si>
  <si>
    <t>03*14</t>
  </si>
  <si>
    <t>14*03</t>
    <phoneticPr fontId="2"/>
  </si>
  <si>
    <t>3-15</t>
  </si>
  <si>
    <t>03*15</t>
  </si>
  <si>
    <t>15*03</t>
    <phoneticPr fontId="2"/>
  </si>
  <si>
    <t>3-16</t>
  </si>
  <si>
    <t>03*16</t>
  </si>
  <si>
    <t>16*03</t>
    <phoneticPr fontId="2"/>
  </si>
  <si>
    <t>4-5</t>
    <phoneticPr fontId="2"/>
  </si>
  <si>
    <t>04*05</t>
    <phoneticPr fontId="2"/>
  </si>
  <si>
    <t>05*04</t>
    <phoneticPr fontId="2"/>
  </si>
  <si>
    <t>4-6</t>
  </si>
  <si>
    <t>04*06</t>
  </si>
  <si>
    <t>06*04</t>
    <phoneticPr fontId="2"/>
  </si>
  <si>
    <t>4-7</t>
  </si>
  <si>
    <t>04*07</t>
  </si>
  <si>
    <t>07*04</t>
    <phoneticPr fontId="2"/>
  </si>
  <si>
    <t>4-8</t>
  </si>
  <si>
    <t>04*08</t>
  </si>
  <si>
    <t>08*04</t>
    <phoneticPr fontId="2"/>
  </si>
  <si>
    <t>4-9</t>
  </si>
  <si>
    <t>04*09</t>
  </si>
  <si>
    <t>09*04</t>
    <phoneticPr fontId="2"/>
  </si>
  <si>
    <t>4-10</t>
  </si>
  <si>
    <t>04*10</t>
  </si>
  <si>
    <t>10*04</t>
    <phoneticPr fontId="2"/>
  </si>
  <si>
    <t>4-11</t>
  </si>
  <si>
    <t>04*11</t>
  </si>
  <si>
    <t>11*04</t>
    <phoneticPr fontId="2"/>
  </si>
  <si>
    <t>4-12</t>
  </si>
  <si>
    <t>04*12</t>
  </si>
  <si>
    <t>12*04</t>
    <phoneticPr fontId="2"/>
  </si>
  <si>
    <t>4-13</t>
  </si>
  <si>
    <t>04*13</t>
  </si>
  <si>
    <t>13*04</t>
    <phoneticPr fontId="2"/>
  </si>
  <si>
    <t>4-14</t>
  </si>
  <si>
    <t>04*14</t>
  </si>
  <si>
    <t>14*04</t>
    <phoneticPr fontId="2"/>
  </si>
  <si>
    <t>4-15</t>
  </si>
  <si>
    <t>04*15</t>
  </si>
  <si>
    <t>15*04</t>
    <phoneticPr fontId="2"/>
  </si>
  <si>
    <t>4-16</t>
  </si>
  <si>
    <t>04*16</t>
  </si>
  <si>
    <t>16*04</t>
    <phoneticPr fontId="2"/>
  </si>
  <si>
    <t>5-6</t>
    <phoneticPr fontId="2"/>
  </si>
  <si>
    <t>05*06</t>
    <phoneticPr fontId="2"/>
  </si>
  <si>
    <t>06*05</t>
    <phoneticPr fontId="2"/>
  </si>
  <si>
    <t>5-7</t>
  </si>
  <si>
    <t>05*07</t>
  </si>
  <si>
    <t>07*05</t>
    <phoneticPr fontId="2"/>
  </si>
  <si>
    <t>5-8</t>
  </si>
  <si>
    <t>05*08</t>
  </si>
  <si>
    <t>08*05</t>
    <phoneticPr fontId="2"/>
  </si>
  <si>
    <t>5-9</t>
  </si>
  <si>
    <t>05*09</t>
  </si>
  <si>
    <t>09*05</t>
    <phoneticPr fontId="2"/>
  </si>
  <si>
    <t>5-10</t>
  </si>
  <si>
    <t>05*10</t>
  </si>
  <si>
    <t>10*05</t>
    <phoneticPr fontId="2"/>
  </si>
  <si>
    <t>5-11</t>
  </si>
  <si>
    <t>05*11</t>
  </si>
  <si>
    <t>11*05</t>
    <phoneticPr fontId="2"/>
  </si>
  <si>
    <t>5-12</t>
  </si>
  <si>
    <t>05*12</t>
  </si>
  <si>
    <t>12*05</t>
    <phoneticPr fontId="2"/>
  </si>
  <si>
    <t>5-13</t>
  </si>
  <si>
    <t>05*13</t>
  </si>
  <si>
    <t>13*05</t>
    <phoneticPr fontId="2"/>
  </si>
  <si>
    <t>5-14</t>
  </si>
  <si>
    <t>05*14</t>
  </si>
  <si>
    <t>14*05</t>
    <phoneticPr fontId="2"/>
  </si>
  <si>
    <t>5-15</t>
  </si>
  <si>
    <t>05*15</t>
  </si>
  <si>
    <t>15*05</t>
    <phoneticPr fontId="2"/>
  </si>
  <si>
    <t>5-16</t>
  </si>
  <si>
    <t>05*16</t>
  </si>
  <si>
    <t>16*05</t>
    <phoneticPr fontId="2"/>
  </si>
  <si>
    <t>5-17</t>
  </si>
  <si>
    <t>05*17</t>
  </si>
  <si>
    <t>6-7</t>
    <phoneticPr fontId="2"/>
  </si>
  <si>
    <t>06*07</t>
    <phoneticPr fontId="2"/>
  </si>
  <si>
    <t>07*06</t>
    <phoneticPr fontId="2"/>
  </si>
  <si>
    <t>6-8</t>
  </si>
  <si>
    <t>06*08</t>
  </si>
  <si>
    <t>08*06</t>
    <phoneticPr fontId="2"/>
  </si>
  <si>
    <t>6-9</t>
  </si>
  <si>
    <t>06*09</t>
  </si>
  <si>
    <t>09*06</t>
    <phoneticPr fontId="2"/>
  </si>
  <si>
    <t>6-10</t>
  </si>
  <si>
    <t>06*10</t>
  </si>
  <si>
    <t>10*06</t>
    <phoneticPr fontId="2"/>
  </si>
  <si>
    <t>6-11</t>
  </si>
  <si>
    <t>06*11</t>
  </si>
  <si>
    <t>11*06</t>
    <phoneticPr fontId="2"/>
  </si>
  <si>
    <t>6-12</t>
  </si>
  <si>
    <t>06*12</t>
  </si>
  <si>
    <t>12*06</t>
    <phoneticPr fontId="2"/>
  </si>
  <si>
    <t>6-13</t>
  </si>
  <si>
    <t>06*13</t>
  </si>
  <si>
    <t>13*06</t>
    <phoneticPr fontId="2"/>
  </si>
  <si>
    <t>6-14</t>
  </si>
  <si>
    <t>06*14</t>
  </si>
  <si>
    <t>14*06</t>
    <phoneticPr fontId="2"/>
  </si>
  <si>
    <t>6-15</t>
  </si>
  <si>
    <t>06*15</t>
  </si>
  <si>
    <t>15*06</t>
    <phoneticPr fontId="2"/>
  </si>
  <si>
    <t>6-16</t>
  </si>
  <si>
    <t>06*16</t>
  </si>
  <si>
    <t>16*06</t>
    <phoneticPr fontId="2"/>
  </si>
  <si>
    <t>7-8</t>
    <phoneticPr fontId="2"/>
  </si>
  <si>
    <t>07*08</t>
    <phoneticPr fontId="2"/>
  </si>
  <si>
    <t>08*07</t>
    <phoneticPr fontId="2"/>
  </si>
  <si>
    <t>7-9</t>
  </si>
  <si>
    <t>07*09</t>
  </si>
  <si>
    <t>09*07</t>
    <phoneticPr fontId="2"/>
  </si>
  <si>
    <t>7-10</t>
  </si>
  <si>
    <t>07*10</t>
  </si>
  <si>
    <t>10*07</t>
    <phoneticPr fontId="2"/>
  </si>
  <si>
    <t>7-11</t>
  </si>
  <si>
    <t>07*11</t>
  </si>
  <si>
    <t>11*07</t>
    <phoneticPr fontId="2"/>
  </si>
  <si>
    <t>7-12</t>
  </si>
  <si>
    <t>07*12</t>
  </si>
  <si>
    <t>12*07</t>
    <phoneticPr fontId="2"/>
  </si>
  <si>
    <t>7-13</t>
  </si>
  <si>
    <t>07*13</t>
  </si>
  <si>
    <t>13*07</t>
    <phoneticPr fontId="2"/>
  </si>
  <si>
    <t>7-14</t>
  </si>
  <si>
    <t>07*14</t>
  </si>
  <si>
    <t>14*07</t>
    <phoneticPr fontId="2"/>
  </si>
  <si>
    <t>7-15</t>
  </si>
  <si>
    <t>07*15</t>
  </si>
  <si>
    <t>15*07</t>
    <phoneticPr fontId="2"/>
  </si>
  <si>
    <t>7-16</t>
  </si>
  <si>
    <t>07*16</t>
  </si>
  <si>
    <t>16*07</t>
    <phoneticPr fontId="2"/>
  </si>
  <si>
    <t>8-9</t>
    <phoneticPr fontId="2"/>
  </si>
  <si>
    <t>08*09</t>
    <phoneticPr fontId="2"/>
  </si>
  <si>
    <t>09*08</t>
    <phoneticPr fontId="2"/>
  </si>
  <si>
    <t>8-10</t>
  </si>
  <si>
    <t>08*10</t>
  </si>
  <si>
    <t>10*08</t>
    <phoneticPr fontId="2"/>
  </si>
  <si>
    <t>8-11</t>
  </si>
  <si>
    <t>08*11</t>
  </si>
  <si>
    <t>11*08</t>
    <phoneticPr fontId="2"/>
  </si>
  <si>
    <t>8-12</t>
  </si>
  <si>
    <t>08*12</t>
  </si>
  <si>
    <t>12*08</t>
    <phoneticPr fontId="2"/>
  </si>
  <si>
    <t>8-13</t>
  </si>
  <si>
    <t>08*13</t>
  </si>
  <si>
    <t>13*08</t>
    <phoneticPr fontId="2"/>
  </si>
  <si>
    <t>8-14</t>
  </si>
  <si>
    <t>08*14</t>
  </si>
  <si>
    <t>14*08</t>
    <phoneticPr fontId="2"/>
  </si>
  <si>
    <t>8-15</t>
  </si>
  <si>
    <t>08*15</t>
  </si>
  <si>
    <t>15*08</t>
    <phoneticPr fontId="2"/>
  </si>
  <si>
    <t>8-16</t>
  </si>
  <si>
    <t>08*16</t>
  </si>
  <si>
    <t>16*08</t>
    <phoneticPr fontId="2"/>
  </si>
  <si>
    <t>9-10</t>
    <phoneticPr fontId="2"/>
  </si>
  <si>
    <t>09*10</t>
    <phoneticPr fontId="2"/>
  </si>
  <si>
    <t>10*09</t>
    <phoneticPr fontId="2"/>
  </si>
  <si>
    <t>9-11</t>
  </si>
  <si>
    <t>09*11</t>
  </si>
  <si>
    <t>11*09</t>
    <phoneticPr fontId="2"/>
  </si>
  <si>
    <t>9-12</t>
  </si>
  <si>
    <t>09*12</t>
  </si>
  <si>
    <t>12*09</t>
    <phoneticPr fontId="2"/>
  </si>
  <si>
    <t>9-13</t>
  </si>
  <si>
    <t>09*13</t>
  </si>
  <si>
    <t>13*09</t>
    <phoneticPr fontId="2"/>
  </si>
  <si>
    <t>9-14</t>
  </si>
  <si>
    <t>09*14</t>
  </si>
  <si>
    <t>14*09</t>
    <phoneticPr fontId="2"/>
  </si>
  <si>
    <t>9-15</t>
  </si>
  <si>
    <t>09*15</t>
  </si>
  <si>
    <t>15*09</t>
    <phoneticPr fontId="2"/>
  </si>
  <si>
    <t>9-16</t>
  </si>
  <si>
    <t>09*16</t>
  </si>
  <si>
    <t>16*09</t>
    <phoneticPr fontId="2"/>
  </si>
  <si>
    <t>09*18</t>
  </si>
  <si>
    <t>10-11</t>
    <phoneticPr fontId="2"/>
  </si>
  <si>
    <t>10*11</t>
    <phoneticPr fontId="2"/>
  </si>
  <si>
    <t>11*10</t>
    <phoneticPr fontId="2"/>
  </si>
  <si>
    <t>10-12</t>
  </si>
  <si>
    <t>10*12</t>
  </si>
  <si>
    <t>12*10</t>
    <phoneticPr fontId="2"/>
  </si>
  <si>
    <t>10-13</t>
  </si>
  <si>
    <t>10*13</t>
  </si>
  <si>
    <t>13*10</t>
    <phoneticPr fontId="2"/>
  </si>
  <si>
    <t>10-14</t>
  </si>
  <si>
    <t>10*14</t>
  </si>
  <si>
    <t>14*10</t>
    <phoneticPr fontId="2"/>
  </si>
  <si>
    <t>10-15</t>
  </si>
  <si>
    <t>10*15</t>
  </si>
  <si>
    <t>15*10</t>
    <phoneticPr fontId="2"/>
  </si>
  <si>
    <t>10-16</t>
  </si>
  <si>
    <t>10*16</t>
  </si>
  <si>
    <t>16*10</t>
    <phoneticPr fontId="2"/>
  </si>
  <si>
    <t>11-12</t>
    <phoneticPr fontId="2"/>
  </si>
  <si>
    <t>11*12</t>
    <phoneticPr fontId="2"/>
  </si>
  <si>
    <t>12*11</t>
    <phoneticPr fontId="2"/>
  </si>
  <si>
    <t>11-13</t>
  </si>
  <si>
    <t>11*13</t>
  </si>
  <si>
    <t>13*11</t>
    <phoneticPr fontId="2"/>
  </si>
  <si>
    <t>11-14</t>
  </si>
  <si>
    <t>11*14</t>
  </si>
  <si>
    <t>14*11</t>
    <phoneticPr fontId="2"/>
  </si>
  <si>
    <t>11-15</t>
  </si>
  <si>
    <t>11*15</t>
  </si>
  <si>
    <t>15*11</t>
    <phoneticPr fontId="2"/>
  </si>
  <si>
    <t>11-16</t>
  </si>
  <si>
    <t>11*16</t>
  </si>
  <si>
    <t>16*11</t>
    <phoneticPr fontId="2"/>
  </si>
  <si>
    <t>12-13</t>
    <phoneticPr fontId="2"/>
  </si>
  <si>
    <t>12*13</t>
    <phoneticPr fontId="2"/>
  </si>
  <si>
    <t>13*12</t>
    <phoneticPr fontId="2"/>
  </si>
  <si>
    <t>12-14</t>
  </si>
  <si>
    <t>12*14</t>
  </si>
  <si>
    <t>14*12</t>
    <phoneticPr fontId="2"/>
  </si>
  <si>
    <t>12-15</t>
  </si>
  <si>
    <t>12*15</t>
  </si>
  <si>
    <t>15*12</t>
    <phoneticPr fontId="2"/>
  </si>
  <si>
    <t>12-16</t>
  </si>
  <si>
    <t>12*16</t>
  </si>
  <si>
    <t>16*12</t>
    <phoneticPr fontId="2"/>
  </si>
  <si>
    <t>13-14</t>
    <phoneticPr fontId="2"/>
  </si>
  <si>
    <t>13*14</t>
    <phoneticPr fontId="2"/>
  </si>
  <si>
    <t>14*13</t>
    <phoneticPr fontId="2"/>
  </si>
  <si>
    <t>13-15</t>
  </si>
  <si>
    <t>13*15</t>
  </si>
  <si>
    <t>15*13</t>
    <phoneticPr fontId="2"/>
  </si>
  <si>
    <t>13-16</t>
  </si>
  <si>
    <t>13*16</t>
  </si>
  <si>
    <t>16*13</t>
    <phoneticPr fontId="2"/>
  </si>
  <si>
    <t>14-15</t>
    <phoneticPr fontId="2"/>
  </si>
  <si>
    <t>14*15</t>
    <phoneticPr fontId="2"/>
  </si>
  <si>
    <t>15*14</t>
    <phoneticPr fontId="2"/>
  </si>
  <si>
    <t>14-16</t>
  </si>
  <si>
    <t>14*16</t>
  </si>
  <si>
    <t>16*14</t>
    <phoneticPr fontId="2"/>
  </si>
  <si>
    <t>15-16</t>
    <phoneticPr fontId="2"/>
  </si>
  <si>
    <t>15*16</t>
    <phoneticPr fontId="2"/>
  </si>
  <si>
    <t>16*15</t>
    <phoneticPr fontId="2"/>
  </si>
  <si>
    <t>ｺﾝﾋﾟ
3連複</t>
    <rPh sb="6" eb="7">
      <t>レン</t>
    </rPh>
    <rPh sb="7" eb="8">
      <t>フク</t>
    </rPh>
    <phoneticPr fontId="2"/>
  </si>
  <si>
    <t>1-2-3</t>
    <phoneticPr fontId="2"/>
  </si>
  <si>
    <t>3-4-5</t>
    <phoneticPr fontId="2"/>
  </si>
  <si>
    <t>5-14-15</t>
    <phoneticPr fontId="2"/>
  </si>
  <si>
    <t>1-2-4</t>
  </si>
  <si>
    <t>3-4-6</t>
  </si>
  <si>
    <t>5-14-16</t>
    <phoneticPr fontId="2"/>
  </si>
  <si>
    <t>1-2-5</t>
  </si>
  <si>
    <t>3-4-7</t>
  </si>
  <si>
    <t>5-15-16</t>
    <phoneticPr fontId="2"/>
  </si>
  <si>
    <t>1-2-6</t>
  </si>
  <si>
    <t>3-4-8</t>
  </si>
  <si>
    <t>6-7-8</t>
    <phoneticPr fontId="2"/>
  </si>
  <si>
    <t>1-2-7</t>
  </si>
  <si>
    <t>3-4-9</t>
  </si>
  <si>
    <t>6-7-9</t>
  </si>
  <si>
    <t>1-2-8</t>
  </si>
  <si>
    <t>3-4-10</t>
  </si>
  <si>
    <t>6-7-10</t>
  </si>
  <si>
    <t>1-2-9</t>
  </si>
  <si>
    <t>3-4-11</t>
  </si>
  <si>
    <t>6-7-11</t>
  </si>
  <si>
    <t>1-2-10</t>
  </si>
  <si>
    <t>3-4-12</t>
  </si>
  <si>
    <t>6-7-12</t>
  </si>
  <si>
    <t>1-2-11</t>
  </si>
  <si>
    <t>3-4-13</t>
  </si>
  <si>
    <t>6-7-13</t>
  </si>
  <si>
    <t>1-2-12</t>
  </si>
  <si>
    <t>3-4-14</t>
  </si>
  <si>
    <t>6-7-14</t>
  </si>
  <si>
    <t>1-2-13</t>
  </si>
  <si>
    <t>3-4-15</t>
  </si>
  <si>
    <t>6-7-15</t>
  </si>
  <si>
    <t>1-2-14</t>
  </si>
  <si>
    <t>3-4-16</t>
  </si>
  <si>
    <t>6-7-16</t>
  </si>
  <si>
    <t>1-2-15</t>
  </si>
  <si>
    <t>3-5-6</t>
    <phoneticPr fontId="2"/>
  </si>
  <si>
    <t>6-8-9</t>
    <phoneticPr fontId="2"/>
  </si>
  <si>
    <t>1-2-16</t>
  </si>
  <si>
    <t>3-5-7</t>
  </si>
  <si>
    <t>6-8-10</t>
  </si>
  <si>
    <t>3-5-8</t>
  </si>
  <si>
    <t>6-8-11</t>
  </si>
  <si>
    <t>1-3-4</t>
    <phoneticPr fontId="2"/>
  </si>
  <si>
    <t>3-5-9</t>
  </si>
  <si>
    <t>6-8-12</t>
  </si>
  <si>
    <t>1-3-5</t>
  </si>
  <si>
    <t>3-5-10</t>
  </si>
  <si>
    <t>6-8-13</t>
  </si>
  <si>
    <t>1-3-6</t>
  </si>
  <si>
    <t>3-5-11</t>
  </si>
  <si>
    <t>6-8-14</t>
  </si>
  <si>
    <t>1-3-7</t>
  </si>
  <si>
    <t>3-5-12</t>
  </si>
  <si>
    <t>6-8-15</t>
  </si>
  <si>
    <t>1-3-8</t>
  </si>
  <si>
    <t>3-5-13</t>
  </si>
  <si>
    <t>6-8-16</t>
  </si>
  <si>
    <t>1-3-9</t>
  </si>
  <si>
    <t>3-5-14</t>
  </si>
  <si>
    <t>6-9-10</t>
    <phoneticPr fontId="2"/>
  </si>
  <si>
    <t>1-3-10</t>
  </si>
  <si>
    <t>3-5-15</t>
  </si>
  <si>
    <t>6-9-11</t>
  </si>
  <si>
    <t>1-3-11</t>
  </si>
  <si>
    <t>3-5-16</t>
  </si>
  <si>
    <t>6-9-12</t>
  </si>
  <si>
    <t>1-3-12</t>
  </si>
  <si>
    <t>3-6-7</t>
    <phoneticPr fontId="2"/>
  </si>
  <si>
    <t>6-9-13</t>
  </si>
  <si>
    <t>1-3-13</t>
  </si>
  <si>
    <t>3-6-8</t>
  </si>
  <si>
    <t>6-9-14</t>
  </si>
  <si>
    <t>1-3-14</t>
  </si>
  <si>
    <t>3-6-9</t>
  </si>
  <si>
    <t>6-9-15</t>
  </si>
  <si>
    <t>1-3-15</t>
  </si>
  <si>
    <t>3-6-10</t>
  </si>
  <si>
    <t>6-9-16</t>
  </si>
  <si>
    <t>1-3-16</t>
  </si>
  <si>
    <t>3-6-11</t>
  </si>
  <si>
    <t>6-10-11</t>
    <phoneticPr fontId="2"/>
  </si>
  <si>
    <t>1-4-5</t>
    <phoneticPr fontId="2"/>
  </si>
  <si>
    <t>3-6-12</t>
  </si>
  <si>
    <t>6-10-12</t>
  </si>
  <si>
    <t>1-4-6</t>
  </si>
  <si>
    <t>3-6-13</t>
  </si>
  <si>
    <t>6-10-13</t>
  </si>
  <si>
    <t>1-4-7</t>
  </si>
  <si>
    <t>3-6-14</t>
  </si>
  <si>
    <t>6-10-14</t>
  </si>
  <si>
    <t>1-4-8</t>
  </si>
  <si>
    <t>3-6-15</t>
  </si>
  <si>
    <t>6-10-15</t>
  </si>
  <si>
    <t>1-4-9</t>
  </si>
  <si>
    <t>3-6-16</t>
  </si>
  <si>
    <t>6-10-16</t>
  </si>
  <si>
    <t>1-4-10</t>
  </si>
  <si>
    <t>3-7-8</t>
    <phoneticPr fontId="2"/>
  </si>
  <si>
    <t>6-11-12</t>
    <phoneticPr fontId="2"/>
  </si>
  <si>
    <t>1-4-11</t>
  </si>
  <si>
    <t>3-7-9</t>
  </si>
  <si>
    <t>6-11-13</t>
  </si>
  <si>
    <t>1-4-12</t>
  </si>
  <si>
    <t>3-7-10</t>
  </si>
  <si>
    <t>6-11-14</t>
  </si>
  <si>
    <t>1-4-13</t>
  </si>
  <si>
    <t>3-7-11</t>
  </si>
  <si>
    <t>6-11-15</t>
  </si>
  <si>
    <t>1-4-14</t>
  </si>
  <si>
    <t>3-7-12</t>
  </si>
  <si>
    <t>6-11-16</t>
  </si>
  <si>
    <t>1-4-15</t>
  </si>
  <si>
    <t>3-7-13</t>
  </si>
  <si>
    <t>6-12-13</t>
    <phoneticPr fontId="2"/>
  </si>
  <si>
    <t>1-4-16</t>
  </si>
  <si>
    <t>3-7-14</t>
  </si>
  <si>
    <t>6-12-14</t>
  </si>
  <si>
    <t>1-5-6</t>
    <phoneticPr fontId="2"/>
  </si>
  <si>
    <t>3-7-15</t>
  </si>
  <si>
    <t>6-12-15</t>
  </si>
  <si>
    <t>1-5-7</t>
  </si>
  <si>
    <t>3-7-16</t>
  </si>
  <si>
    <t>6-12-16</t>
  </si>
  <si>
    <t>1-5-8</t>
  </si>
  <si>
    <t>3-8-9</t>
    <phoneticPr fontId="2"/>
  </si>
  <si>
    <t>6-13-14</t>
    <phoneticPr fontId="2"/>
  </si>
  <si>
    <t>1-5-9</t>
  </si>
  <si>
    <t>3-8-10</t>
  </si>
  <si>
    <t>6-13-15</t>
  </si>
  <si>
    <t>1-5-10</t>
  </si>
  <si>
    <t>3-8-11</t>
  </si>
  <si>
    <t>6-13-16</t>
  </si>
  <si>
    <t>1-5-11</t>
  </si>
  <si>
    <t>3-8-12</t>
  </si>
  <si>
    <t>6-14-15</t>
    <phoneticPr fontId="2"/>
  </si>
  <si>
    <t>1-5-12</t>
  </si>
  <si>
    <t>3-8-13</t>
  </si>
  <si>
    <t>6-14-16</t>
  </si>
  <si>
    <t>1-5-13</t>
  </si>
  <si>
    <t>3-8-14</t>
  </si>
  <si>
    <t>6-15-16</t>
    <phoneticPr fontId="2"/>
  </si>
  <si>
    <t>1-5-14</t>
  </si>
  <si>
    <t>3-8-15</t>
  </si>
  <si>
    <t>7-8-9</t>
    <phoneticPr fontId="2"/>
  </si>
  <si>
    <t>1-5-15</t>
  </si>
  <si>
    <t>3-8-16</t>
  </si>
  <si>
    <t>7-8-10</t>
  </si>
  <si>
    <t>1-5-16</t>
  </si>
  <si>
    <t>3-9-10</t>
    <phoneticPr fontId="2"/>
  </si>
  <si>
    <t>7-8-11</t>
  </si>
  <si>
    <t>1-6-7</t>
    <phoneticPr fontId="2"/>
  </si>
  <si>
    <t>3-9-11</t>
  </si>
  <si>
    <t>7-8-12</t>
  </si>
  <si>
    <t>1-6-8</t>
  </si>
  <si>
    <t>3-9-12</t>
  </si>
  <si>
    <t>7-8-13</t>
  </si>
  <si>
    <t>1-6-9</t>
  </si>
  <si>
    <t>3-9-13</t>
  </si>
  <si>
    <t>7-8-14</t>
  </si>
  <si>
    <t>1-6-10</t>
  </si>
  <si>
    <t>3-9-14</t>
  </si>
  <si>
    <t>7-8-15</t>
  </si>
  <si>
    <t>1-6-11</t>
  </si>
  <si>
    <t>3-9-15</t>
  </si>
  <si>
    <t>7-8-16</t>
  </si>
  <si>
    <t>1-6-12</t>
  </si>
  <si>
    <t>3-9-16</t>
  </si>
  <si>
    <t>7-9-10</t>
    <phoneticPr fontId="2"/>
  </si>
  <si>
    <t>1-6-13</t>
  </si>
  <si>
    <t>3-10-11</t>
    <phoneticPr fontId="2"/>
  </si>
  <si>
    <t>7-9-11</t>
  </si>
  <si>
    <t>1-6-14</t>
  </si>
  <si>
    <t>3-10-12</t>
  </si>
  <si>
    <t>7-9-12</t>
  </si>
  <si>
    <t>1-6-15</t>
  </si>
  <si>
    <t>3-10-13</t>
  </si>
  <si>
    <t>7-9-13</t>
  </si>
  <si>
    <t>1-6-16</t>
  </si>
  <si>
    <t>3-10-14</t>
  </si>
  <si>
    <t>7-9-14</t>
  </si>
  <si>
    <t>3-10-15</t>
  </si>
  <si>
    <t>7-9-15</t>
  </si>
  <si>
    <t>1-7-8</t>
    <phoneticPr fontId="2"/>
  </si>
  <si>
    <t>3-10-16</t>
  </si>
  <si>
    <t>7-9-16</t>
  </si>
  <si>
    <t>1-7-9</t>
  </si>
  <si>
    <t>3-11-12</t>
    <phoneticPr fontId="2"/>
  </si>
  <si>
    <t>7-10-11</t>
    <phoneticPr fontId="2"/>
  </si>
  <si>
    <t>1-7-10</t>
  </si>
  <si>
    <t>3-11-13</t>
  </si>
  <si>
    <t>7-10-12</t>
  </si>
  <si>
    <t>1-7-11</t>
  </si>
  <si>
    <t>3-11-14</t>
  </si>
  <si>
    <t>7-10-13</t>
  </si>
  <si>
    <t>1-7-12</t>
  </si>
  <si>
    <t>3-11-15</t>
  </si>
  <si>
    <t>7-10-14</t>
  </si>
  <si>
    <t>1-7-13</t>
  </si>
  <si>
    <t>3-11-16</t>
  </si>
  <si>
    <t>7-10-15</t>
  </si>
  <si>
    <t>1-7-14</t>
  </si>
  <si>
    <t>3-12-13</t>
    <phoneticPr fontId="2"/>
  </si>
  <si>
    <t>7-10-16</t>
  </si>
  <si>
    <t>1-7-15</t>
  </si>
  <si>
    <t>3-12-14</t>
  </si>
  <si>
    <t>7-11-12</t>
    <phoneticPr fontId="2"/>
  </si>
  <si>
    <t>1-7-16</t>
  </si>
  <si>
    <t>3-12-15</t>
  </si>
  <si>
    <t>7-11-13</t>
  </si>
  <si>
    <t>1-8-9</t>
    <phoneticPr fontId="2"/>
  </si>
  <si>
    <t>3-12-16</t>
  </si>
  <si>
    <t>7-11-14</t>
  </si>
  <si>
    <t>1-8-10</t>
  </si>
  <si>
    <t>3-13-14</t>
    <phoneticPr fontId="2"/>
  </si>
  <si>
    <t>7-11-15</t>
  </si>
  <si>
    <t>1-8-11</t>
  </si>
  <si>
    <t>3-13-15</t>
  </si>
  <si>
    <t>7-11-16</t>
  </si>
  <si>
    <t>1-8-12</t>
  </si>
  <si>
    <t>3-13-16</t>
  </si>
  <si>
    <t>7-12-13</t>
    <phoneticPr fontId="2"/>
  </si>
  <si>
    <t>1-8-13</t>
  </si>
  <si>
    <t>3-14-15</t>
    <phoneticPr fontId="2"/>
  </si>
  <si>
    <t>7-12-14</t>
  </si>
  <si>
    <t>1-8-14</t>
  </si>
  <si>
    <t>3-14-16</t>
  </si>
  <si>
    <t>7-12-15</t>
  </si>
  <si>
    <t>1-8-15</t>
  </si>
  <si>
    <t>3-15-16</t>
    <phoneticPr fontId="2"/>
  </si>
  <si>
    <t>7-12-16</t>
  </si>
  <si>
    <t>1-8-16</t>
  </si>
  <si>
    <t>4-5-6</t>
    <phoneticPr fontId="2"/>
  </si>
  <si>
    <t>7-13-14</t>
    <phoneticPr fontId="2"/>
  </si>
  <si>
    <t>4-5-7</t>
  </si>
  <si>
    <t>7-13-15</t>
  </si>
  <si>
    <t>1-9-10</t>
    <phoneticPr fontId="2"/>
  </si>
  <si>
    <t>4-5-8</t>
  </si>
  <si>
    <t>7-13-16</t>
  </si>
  <si>
    <t>1-9-11</t>
  </si>
  <si>
    <t>4-5-9</t>
  </si>
  <si>
    <t>7-14-15</t>
    <phoneticPr fontId="2"/>
  </si>
  <si>
    <t>1-9-12</t>
  </si>
  <si>
    <t>4-5-10</t>
  </si>
  <si>
    <t>7-14-16</t>
  </si>
  <si>
    <t>1-9-13</t>
  </si>
  <si>
    <t>4-5-11</t>
  </si>
  <si>
    <t>7-15-16</t>
    <phoneticPr fontId="2"/>
  </si>
  <si>
    <t>1-9-14</t>
  </si>
  <si>
    <t>4-5-12</t>
  </si>
  <si>
    <t>1-9-15</t>
  </si>
  <si>
    <t>4-5-13</t>
  </si>
  <si>
    <t>8-9-10</t>
    <phoneticPr fontId="2"/>
  </si>
  <si>
    <t>1-9-16</t>
  </si>
  <si>
    <t>4-5-14</t>
  </si>
  <si>
    <t>8-9-11</t>
  </si>
  <si>
    <t>4-5-15</t>
  </si>
  <si>
    <t>8-9-12</t>
  </si>
  <si>
    <t>4-5-16</t>
  </si>
  <si>
    <t>8-9-13</t>
  </si>
  <si>
    <t>1-10-11</t>
    <phoneticPr fontId="2"/>
  </si>
  <si>
    <t>8-9-14</t>
  </si>
  <si>
    <t>1-10-12</t>
  </si>
  <si>
    <t>4-6-7</t>
    <phoneticPr fontId="2"/>
  </si>
  <si>
    <t>8-9-15</t>
  </si>
  <si>
    <t>1-10-13</t>
  </si>
  <si>
    <t>4-6-8</t>
  </si>
  <si>
    <t>8-9-16</t>
  </si>
  <si>
    <t>1-10-14</t>
  </si>
  <si>
    <t>4-6-9</t>
  </si>
  <si>
    <t>8-10-11</t>
    <phoneticPr fontId="2"/>
  </si>
  <si>
    <t>1-10-15</t>
  </si>
  <si>
    <t>4-6-10</t>
  </si>
  <si>
    <t>8-10-12</t>
  </si>
  <si>
    <t>1-10-16</t>
  </si>
  <si>
    <t>4-6-11</t>
  </si>
  <si>
    <t>8-10-13</t>
  </si>
  <si>
    <t>1-11-12</t>
    <phoneticPr fontId="2"/>
  </si>
  <si>
    <t>4-6-12</t>
  </si>
  <si>
    <t>8-10-14</t>
  </si>
  <si>
    <t>1-11-13</t>
  </si>
  <si>
    <t>4-6-13</t>
  </si>
  <si>
    <t>8-10-15</t>
  </si>
  <si>
    <t>1-11-14</t>
  </si>
  <si>
    <t>4-6-14</t>
  </si>
  <si>
    <t>8-10-16</t>
  </si>
  <si>
    <t>1-11-15</t>
  </si>
  <si>
    <t>4-6-15</t>
  </si>
  <si>
    <t>1-11-16</t>
  </si>
  <si>
    <t>4-6-16</t>
  </si>
  <si>
    <t>8-11-12</t>
    <phoneticPr fontId="2"/>
  </si>
  <si>
    <t>1-12-13</t>
    <phoneticPr fontId="2"/>
  </si>
  <si>
    <t>4-7-8</t>
    <phoneticPr fontId="2"/>
  </si>
  <si>
    <t>8-11-13</t>
  </si>
  <si>
    <t>1-12-14</t>
  </si>
  <si>
    <t>4-7-9</t>
  </si>
  <si>
    <t>8-11-14</t>
  </si>
  <si>
    <t>1-12-15</t>
  </si>
  <si>
    <t>4-7-10</t>
  </si>
  <si>
    <t>8-11-15</t>
  </si>
  <si>
    <t>1-12-16</t>
  </si>
  <si>
    <t>4-7-11</t>
  </si>
  <si>
    <t>8-11-16</t>
  </si>
  <si>
    <t>1-13-14</t>
    <phoneticPr fontId="2"/>
  </si>
  <si>
    <t>4-7-12</t>
  </si>
  <si>
    <t>8-12-13</t>
    <phoneticPr fontId="2"/>
  </si>
  <si>
    <t>1-13-15</t>
  </si>
  <si>
    <t>4-7-13</t>
  </si>
  <si>
    <t>8-12-14</t>
  </si>
  <si>
    <t>1-13-16</t>
  </si>
  <si>
    <t>4-7-14</t>
  </si>
  <si>
    <t>8-12-15</t>
  </si>
  <si>
    <t>1-14-15</t>
    <phoneticPr fontId="2"/>
  </si>
  <si>
    <t>4-7-15</t>
  </si>
  <si>
    <t>8-12-16</t>
  </si>
  <si>
    <t>1-14-16</t>
  </si>
  <si>
    <t>4-7-16</t>
  </si>
  <si>
    <t>8-13-14</t>
    <phoneticPr fontId="2"/>
  </si>
  <si>
    <t>1-15-16</t>
    <phoneticPr fontId="2"/>
  </si>
  <si>
    <t>4-8-9</t>
    <phoneticPr fontId="2"/>
  </si>
  <si>
    <t>8-13-15</t>
  </si>
  <si>
    <t>2-3-4</t>
    <phoneticPr fontId="2"/>
  </si>
  <si>
    <t>4-8-10</t>
  </si>
  <si>
    <t>8-13-16</t>
  </si>
  <si>
    <t>2-3-5</t>
  </si>
  <si>
    <t>4-8-11</t>
  </si>
  <si>
    <t>8-14-15</t>
    <phoneticPr fontId="2"/>
  </si>
  <si>
    <t>2-3-6</t>
  </si>
  <si>
    <t>4-8-12</t>
  </si>
  <si>
    <t>8-14-16</t>
  </si>
  <si>
    <t>2-3-7</t>
  </si>
  <si>
    <t>4-8-13</t>
  </si>
  <si>
    <t>8-15-16</t>
    <phoneticPr fontId="2"/>
  </si>
  <si>
    <t>2-3-8</t>
  </si>
  <si>
    <t>4-8-14</t>
  </si>
  <si>
    <t>9-10-11</t>
    <phoneticPr fontId="2"/>
  </si>
  <si>
    <t>2-3-9</t>
  </si>
  <si>
    <t>4-8-15</t>
  </si>
  <si>
    <t>9-10-12</t>
  </si>
  <si>
    <t>2-3-10</t>
  </si>
  <si>
    <t>4-8-16</t>
  </si>
  <si>
    <t>9-10-13</t>
  </si>
  <si>
    <t>2-3-11</t>
  </si>
  <si>
    <t>4-9-10</t>
    <phoneticPr fontId="2"/>
  </si>
  <si>
    <t>9-10-14</t>
  </si>
  <si>
    <t>2-3-12</t>
  </si>
  <si>
    <t>4-9-11</t>
  </si>
  <si>
    <t>9-10-15</t>
  </si>
  <si>
    <t>2-3-13</t>
  </si>
  <si>
    <t>4-9-12</t>
  </si>
  <si>
    <t>9-10-16</t>
  </si>
  <si>
    <t>2-3-14</t>
  </si>
  <si>
    <t>4-9-13</t>
  </si>
  <si>
    <t>9-11-12</t>
    <phoneticPr fontId="2"/>
  </si>
  <si>
    <t>2-3-15</t>
  </si>
  <si>
    <t>4-9-14</t>
  </si>
  <si>
    <t>9-11-13</t>
  </si>
  <si>
    <t>2-3-16</t>
  </si>
  <si>
    <t>4-9-15</t>
  </si>
  <si>
    <t>9-11-14</t>
  </si>
  <si>
    <t>2-4-5</t>
    <phoneticPr fontId="2"/>
  </si>
  <si>
    <t>4-9-16</t>
  </si>
  <si>
    <t>9-11-15</t>
  </si>
  <si>
    <t>2-4-6</t>
  </si>
  <si>
    <t>4-10-11</t>
    <phoneticPr fontId="2"/>
  </si>
  <si>
    <t>9-11-16</t>
  </si>
  <si>
    <t>2-4-7</t>
  </si>
  <si>
    <t>4-10-12</t>
  </si>
  <si>
    <t>9-12-13</t>
    <phoneticPr fontId="2"/>
  </si>
  <si>
    <t>2-4-8</t>
  </si>
  <si>
    <t>4-10-13</t>
  </si>
  <si>
    <t>9-12-14</t>
  </si>
  <si>
    <t>2-4-9</t>
  </si>
  <si>
    <t>4-10-14</t>
  </si>
  <si>
    <t>9-12-15</t>
  </si>
  <si>
    <t>2-4-10</t>
  </si>
  <si>
    <t>4-10-15</t>
  </si>
  <si>
    <t>9-12-16</t>
  </si>
  <si>
    <t>2-4-11</t>
  </si>
  <si>
    <t>4-10-16</t>
  </si>
  <si>
    <t>9-13-14</t>
    <phoneticPr fontId="2"/>
  </si>
  <si>
    <t>2-4-12</t>
  </si>
  <si>
    <t>4-11-12</t>
    <phoneticPr fontId="2"/>
  </si>
  <si>
    <t>9-13-15</t>
  </si>
  <si>
    <t>2-4-13</t>
  </si>
  <si>
    <t>4-11-13</t>
  </si>
  <si>
    <t>9-13-16</t>
  </si>
  <si>
    <t>2-4-14</t>
  </si>
  <si>
    <t>4-11-14</t>
  </si>
  <si>
    <t>9-14-15</t>
    <phoneticPr fontId="2"/>
  </si>
  <si>
    <t>2-4-15</t>
  </si>
  <si>
    <t>4-11-15</t>
  </si>
  <si>
    <t>9-14-16</t>
  </si>
  <si>
    <t>2-4-16</t>
  </si>
  <si>
    <t>4-11-16</t>
  </si>
  <si>
    <t>9-15-16</t>
    <phoneticPr fontId="2"/>
  </si>
  <si>
    <t>2-5-6</t>
    <phoneticPr fontId="2"/>
  </si>
  <si>
    <t>2-5-7</t>
  </si>
  <si>
    <t>4-12-13</t>
    <phoneticPr fontId="2"/>
  </si>
  <si>
    <t>10-11-12</t>
    <phoneticPr fontId="2"/>
  </si>
  <si>
    <t>2-5-8</t>
  </si>
  <si>
    <t>4-12-14</t>
  </si>
  <si>
    <t>10-11-13</t>
  </si>
  <si>
    <t>2-5-9</t>
  </si>
  <si>
    <t>4-12-15</t>
  </si>
  <si>
    <t>10-11-14</t>
  </si>
  <si>
    <t>2-5-10</t>
  </si>
  <si>
    <t>4-12-16</t>
  </si>
  <si>
    <t>10-11-15</t>
  </si>
  <si>
    <t>2-5-11</t>
  </si>
  <si>
    <t>4-13-14</t>
    <phoneticPr fontId="2"/>
  </si>
  <si>
    <t>10-11-16</t>
  </si>
  <si>
    <t>2-5-12</t>
  </si>
  <si>
    <t>4-13-15</t>
  </si>
  <si>
    <t>2-5-13</t>
  </si>
  <si>
    <t>4-13-16</t>
  </si>
  <si>
    <t>10-12-13</t>
    <phoneticPr fontId="2"/>
  </si>
  <si>
    <t>2-5-14</t>
  </si>
  <si>
    <t>4-14-15</t>
    <phoneticPr fontId="2"/>
  </si>
  <si>
    <t>10-12-14</t>
  </si>
  <si>
    <t>2-5-15</t>
  </si>
  <si>
    <t>4-14-16</t>
  </si>
  <si>
    <t>10-12-15</t>
  </si>
  <si>
    <t>2-5-16</t>
  </si>
  <si>
    <t>4-15-16</t>
    <phoneticPr fontId="2"/>
  </si>
  <si>
    <t>10-12-16</t>
  </si>
  <si>
    <t>2-5-17</t>
  </si>
  <si>
    <t>5-6-7</t>
    <phoneticPr fontId="2"/>
  </si>
  <si>
    <t>10-13-14</t>
    <phoneticPr fontId="2"/>
  </si>
  <si>
    <t>5-6-8</t>
  </si>
  <si>
    <t>10-13-15</t>
  </si>
  <si>
    <t>2-6-7</t>
    <phoneticPr fontId="2"/>
  </si>
  <si>
    <t>5-6-9</t>
  </si>
  <si>
    <t>10-13-16</t>
  </si>
  <si>
    <t>2-6-8</t>
  </si>
  <si>
    <t>5-6-10</t>
  </si>
  <si>
    <t>10-14-15</t>
    <phoneticPr fontId="2"/>
  </si>
  <si>
    <t>2-6-9</t>
  </si>
  <si>
    <t>5-6-11</t>
  </si>
  <si>
    <t>10-14-16</t>
  </si>
  <si>
    <t>2-6-10</t>
  </si>
  <si>
    <t>5-6-12</t>
  </si>
  <si>
    <t>10-15-16</t>
    <phoneticPr fontId="2"/>
  </si>
  <si>
    <t>2-6-11</t>
  </si>
  <si>
    <t>5-6-13</t>
  </si>
  <si>
    <t>11-12-13</t>
    <phoneticPr fontId="2"/>
  </si>
  <si>
    <t>2-6-12</t>
  </si>
  <si>
    <t>5-6-14</t>
  </si>
  <si>
    <t>11-12-14</t>
  </si>
  <si>
    <t>2-6-13</t>
  </si>
  <si>
    <t>5-6-15</t>
  </si>
  <si>
    <t>11-12-15</t>
  </si>
  <si>
    <t>2-6-14</t>
  </si>
  <si>
    <t>5-6-16</t>
  </si>
  <si>
    <t>11-12-16</t>
  </si>
  <si>
    <t>2-6-15</t>
  </si>
  <si>
    <t>5-7-8</t>
    <phoneticPr fontId="2"/>
  </si>
  <si>
    <t>11-13-14</t>
    <phoneticPr fontId="2"/>
  </si>
  <si>
    <t>2-6-16</t>
  </si>
  <si>
    <t>5-7-9</t>
  </si>
  <si>
    <t>11-13-15</t>
  </si>
  <si>
    <t>2-7-8</t>
    <phoneticPr fontId="2"/>
  </si>
  <si>
    <t>5-7-10</t>
  </si>
  <si>
    <t>11-13-16</t>
  </si>
  <si>
    <t>2-7-9</t>
  </si>
  <si>
    <t>5-7-11</t>
  </si>
  <si>
    <t>11-14-15</t>
    <phoneticPr fontId="2"/>
  </si>
  <si>
    <t>2-7-10</t>
  </si>
  <si>
    <t>5-7-12</t>
  </si>
  <si>
    <t>11-14-16</t>
  </si>
  <si>
    <t>2-7-11</t>
  </si>
  <si>
    <t>5-7-13</t>
  </si>
  <si>
    <t>11-15-16</t>
    <phoneticPr fontId="2"/>
  </si>
  <si>
    <t>2-7-12</t>
  </si>
  <si>
    <t>5-7-14</t>
  </si>
  <si>
    <t>12-13-14</t>
    <phoneticPr fontId="2"/>
  </si>
  <si>
    <t>2-7-13</t>
  </si>
  <si>
    <t>5-7-15</t>
  </si>
  <si>
    <t>12-13-15</t>
  </si>
  <si>
    <t>2-7-14</t>
  </si>
  <si>
    <t>5-7-16</t>
  </si>
  <si>
    <t>12-13-16</t>
  </si>
  <si>
    <t>2-7-15</t>
  </si>
  <si>
    <t>5-8-9</t>
    <phoneticPr fontId="2"/>
  </si>
  <si>
    <t>12-14-15</t>
    <phoneticPr fontId="2"/>
  </si>
  <si>
    <t>2-7-16</t>
  </si>
  <si>
    <t>5-8-10</t>
  </si>
  <si>
    <t>12-14-16</t>
  </si>
  <si>
    <t>2-8-9</t>
    <phoneticPr fontId="2"/>
  </si>
  <si>
    <t>5-8-11</t>
  </si>
  <si>
    <t>12-15-16</t>
    <phoneticPr fontId="2"/>
  </si>
  <si>
    <t>2-8-10</t>
  </si>
  <si>
    <t>5-8-12</t>
  </si>
  <si>
    <t>13-14-15</t>
    <phoneticPr fontId="2"/>
  </si>
  <si>
    <t>2-8-11</t>
  </si>
  <si>
    <t>5-8-13</t>
  </si>
  <si>
    <t>13-14-16</t>
  </si>
  <si>
    <t>2-8-12</t>
  </si>
  <si>
    <t>5-8-14</t>
  </si>
  <si>
    <t>13-15-16</t>
    <phoneticPr fontId="2"/>
  </si>
  <si>
    <t>2-8-13</t>
  </si>
  <si>
    <t>5-8-15</t>
  </si>
  <si>
    <t>14-15-16</t>
    <phoneticPr fontId="2"/>
  </si>
  <si>
    <t>2-8-14</t>
  </si>
  <si>
    <t>5-8-16</t>
  </si>
  <si>
    <t>小計</t>
    <rPh sb="0" eb="2">
      <t>ショウケイ</t>
    </rPh>
    <phoneticPr fontId="2"/>
  </si>
  <si>
    <t>2-8-15</t>
  </si>
  <si>
    <t>5-9-10</t>
    <phoneticPr fontId="2"/>
  </si>
  <si>
    <t>総計</t>
    <rPh sb="0" eb="2">
      <t>ソウケイ</t>
    </rPh>
    <phoneticPr fontId="2"/>
  </si>
  <si>
    <t>2-8-16</t>
  </si>
  <si>
    <t>5-9-11</t>
  </si>
  <si>
    <t>2-9-10</t>
    <phoneticPr fontId="2"/>
  </si>
  <si>
    <t>5-9-12</t>
  </si>
  <si>
    <t>2-9-11</t>
  </si>
  <si>
    <t>5-9-13</t>
  </si>
  <si>
    <t>2-9-12</t>
  </si>
  <si>
    <t>5-9-14</t>
  </si>
  <si>
    <t>2-9-13</t>
  </si>
  <si>
    <t>5-9-15</t>
  </si>
  <si>
    <t>2-9-14</t>
  </si>
  <si>
    <t>5-9-16</t>
  </si>
  <si>
    <t>2-9-15</t>
  </si>
  <si>
    <t>5-10-11</t>
    <phoneticPr fontId="2"/>
  </si>
  <si>
    <t>2-9-16</t>
  </si>
  <si>
    <t>5-10-12</t>
  </si>
  <si>
    <t>2-10-11</t>
    <phoneticPr fontId="2"/>
  </si>
  <si>
    <t>5-10-13</t>
  </si>
  <si>
    <t>2-10-12</t>
  </si>
  <si>
    <t>5-10-14</t>
  </si>
  <si>
    <t>2-10-13</t>
  </si>
  <si>
    <t>5-10-15</t>
  </si>
  <si>
    <t>2-10-14</t>
  </si>
  <si>
    <t>5-10-16</t>
  </si>
  <si>
    <t>2-10-15</t>
  </si>
  <si>
    <t>5-11-12</t>
    <phoneticPr fontId="2"/>
  </si>
  <si>
    <t>2-10-16</t>
  </si>
  <si>
    <t>5-11-13</t>
  </si>
  <si>
    <t>2-11-12</t>
    <phoneticPr fontId="2"/>
  </si>
  <si>
    <t>5-11-14</t>
  </si>
  <si>
    <t>2-11-13</t>
  </si>
  <si>
    <t>5-11-15</t>
  </si>
  <si>
    <t>2-11-14</t>
  </si>
  <si>
    <t>5-11-16</t>
  </si>
  <si>
    <t>2-11-15</t>
  </si>
  <si>
    <t>2-11-16</t>
  </si>
  <si>
    <t>5-12-13</t>
    <phoneticPr fontId="2"/>
  </si>
  <si>
    <t>2-12-13</t>
    <phoneticPr fontId="2"/>
  </si>
  <si>
    <t>5-12-14</t>
  </si>
  <si>
    <t>2-12-14</t>
  </si>
  <si>
    <t>5-12-15</t>
  </si>
  <si>
    <t>2-12-15</t>
  </si>
  <si>
    <t>5-12-16</t>
  </si>
  <si>
    <t>2-12-16</t>
  </si>
  <si>
    <t>5-13-14</t>
    <phoneticPr fontId="2"/>
  </si>
  <si>
    <t>2-13-14</t>
    <phoneticPr fontId="2"/>
  </si>
  <si>
    <t>5-13-15</t>
  </si>
  <si>
    <t>2-13-15</t>
  </si>
  <si>
    <t>5-13-16</t>
  </si>
  <si>
    <t>2-13-16</t>
  </si>
  <si>
    <t>2-14-15</t>
    <phoneticPr fontId="2"/>
  </si>
  <si>
    <t>2-14-16</t>
  </si>
  <si>
    <t>2-15-16</t>
    <phoneticPr fontId="2"/>
  </si>
  <si>
    <t>同着
の時</t>
    <rPh sb="0" eb="2">
      <t>ドウチャク</t>
    </rPh>
    <rPh sb="4" eb="5">
      <t>トキ</t>
    </rPh>
    <phoneticPr fontId="1"/>
  </si>
  <si>
    <r>
      <t>8</t>
    </r>
    <r>
      <rPr>
        <sz val="12"/>
        <color theme="1"/>
        <rFont val="ＭＳ Ｐゴシック"/>
        <family val="2"/>
        <charset val="128"/>
      </rPr>
      <t>-17</t>
    </r>
    <phoneticPr fontId="2"/>
  </si>
  <si>
    <t>9-10</t>
    <phoneticPr fontId="2"/>
  </si>
  <si>
    <t>10-11</t>
    <phoneticPr fontId="2"/>
  </si>
  <si>
    <t>06*05</t>
    <phoneticPr fontId="2"/>
  </si>
  <si>
    <t>08*05</t>
    <phoneticPr fontId="2"/>
  </si>
  <si>
    <t>14*07</t>
    <phoneticPr fontId="2"/>
  </si>
  <si>
    <t>11*08</t>
    <phoneticPr fontId="2"/>
  </si>
  <si>
    <t>12*08</t>
    <phoneticPr fontId="2"/>
  </si>
  <si>
    <t>14*08</t>
    <phoneticPr fontId="2"/>
  </si>
  <si>
    <t>16*08</t>
    <phoneticPr fontId="2"/>
  </si>
  <si>
    <t>08*17</t>
  </si>
  <si>
    <t>17*08</t>
    <phoneticPr fontId="2"/>
  </si>
  <si>
    <t>09*10</t>
    <phoneticPr fontId="2"/>
  </si>
  <si>
    <t>10*09</t>
    <phoneticPr fontId="2"/>
  </si>
  <si>
    <t>13*09</t>
    <phoneticPr fontId="2"/>
  </si>
  <si>
    <t>14*09</t>
    <phoneticPr fontId="2"/>
  </si>
  <si>
    <t>16*09</t>
    <phoneticPr fontId="2"/>
  </si>
  <si>
    <t>11*10</t>
    <phoneticPr fontId="2"/>
  </si>
  <si>
    <t>13*10</t>
    <phoneticPr fontId="2"/>
  </si>
  <si>
    <t>15*10</t>
    <phoneticPr fontId="2"/>
  </si>
  <si>
    <t>11*12</t>
    <phoneticPr fontId="2"/>
  </si>
  <si>
    <t>13*11</t>
    <phoneticPr fontId="2"/>
  </si>
  <si>
    <t>15*11</t>
    <phoneticPr fontId="2"/>
  </si>
  <si>
    <t>12*13</t>
    <phoneticPr fontId="2"/>
  </si>
  <si>
    <t>14*12</t>
    <phoneticPr fontId="2"/>
  </si>
  <si>
    <t>16*12</t>
    <phoneticPr fontId="2"/>
  </si>
  <si>
    <t>13*14</t>
    <phoneticPr fontId="2"/>
  </si>
  <si>
    <t>15*13</t>
    <phoneticPr fontId="2"/>
  </si>
  <si>
    <t>1-17</t>
  </si>
  <si>
    <t>2-18</t>
  </si>
  <si>
    <t>3-17</t>
  </si>
  <si>
    <t>4-17</t>
  </si>
  <si>
    <t>01*17</t>
  </si>
  <si>
    <t>03*17</t>
  </si>
  <si>
    <t>04*17</t>
  </si>
  <si>
    <t>4-5-17</t>
  </si>
  <si>
    <t>着</t>
    <rPh sb="0" eb="1">
      <t>チャク</t>
    </rPh>
    <phoneticPr fontId="1"/>
  </si>
  <si>
    <t>芝レース</t>
    <rPh sb="0" eb="1">
      <t>シバ</t>
    </rPh>
    <phoneticPr fontId="1"/>
  </si>
  <si>
    <t>3日</t>
    <rPh sb="1" eb="2">
      <t>ニチ</t>
    </rPh>
    <phoneticPr fontId="2"/>
  </si>
  <si>
    <t>4日</t>
    <rPh sb="1" eb="2">
      <t>ニチ</t>
    </rPh>
    <phoneticPr fontId="2"/>
  </si>
  <si>
    <t>徐</t>
    <rPh sb="0" eb="1">
      <t>ジョ</t>
    </rPh>
    <phoneticPr fontId="1"/>
  </si>
  <si>
    <t>外</t>
    <rPh sb="0" eb="1">
      <t>ガイ</t>
    </rPh>
    <phoneticPr fontId="1"/>
  </si>
  <si>
    <t>1-18</t>
  </si>
  <si>
    <t>01*18</t>
  </si>
  <si>
    <t>17*01</t>
    <phoneticPr fontId="1"/>
  </si>
  <si>
    <t>18*01</t>
    <phoneticPr fontId="1"/>
  </si>
  <si>
    <t>02*18</t>
  </si>
  <si>
    <t>17*02</t>
    <phoneticPr fontId="1"/>
  </si>
  <si>
    <t>18*02</t>
    <phoneticPr fontId="1"/>
  </si>
  <si>
    <t>3-18</t>
  </si>
  <si>
    <t>03*18</t>
  </si>
  <si>
    <t>17*03</t>
    <phoneticPr fontId="1"/>
  </si>
  <si>
    <t>18*03</t>
    <phoneticPr fontId="1"/>
  </si>
  <si>
    <t>4-18</t>
  </si>
  <si>
    <t>04*18</t>
  </si>
  <si>
    <t>17*04</t>
    <phoneticPr fontId="1"/>
  </si>
  <si>
    <t>18*04</t>
    <phoneticPr fontId="1"/>
  </si>
  <si>
    <t>5-18</t>
  </si>
  <si>
    <t>05*18</t>
  </si>
  <si>
    <t>17*06</t>
    <phoneticPr fontId="1"/>
  </si>
  <si>
    <t>18*05</t>
    <phoneticPr fontId="1"/>
  </si>
  <si>
    <t>6-17</t>
  </si>
  <si>
    <t>6-18</t>
  </si>
  <si>
    <t>06*17</t>
  </si>
  <si>
    <t>06*18</t>
  </si>
  <si>
    <t>18*06</t>
    <phoneticPr fontId="1"/>
  </si>
  <si>
    <t>7-17</t>
  </si>
  <si>
    <t>7-18</t>
  </si>
  <si>
    <t>07*17</t>
  </si>
  <si>
    <t>07*18</t>
  </si>
  <si>
    <t>17*07</t>
    <phoneticPr fontId="1"/>
  </si>
  <si>
    <t>18*07</t>
    <phoneticPr fontId="1"/>
  </si>
  <si>
    <r>
      <t>8</t>
    </r>
    <r>
      <rPr>
        <sz val="12"/>
        <color theme="1"/>
        <rFont val="ＭＳ Ｐゴシック"/>
        <family val="2"/>
        <charset val="128"/>
      </rPr>
      <t>-18</t>
    </r>
    <r>
      <rPr>
        <sz val="12"/>
        <color theme="1"/>
        <rFont val="ＭＳ Ｐゴシック"/>
        <family val="2"/>
        <charset val="128"/>
      </rPr>
      <t/>
    </r>
  </si>
  <si>
    <t>08*18</t>
  </si>
  <si>
    <t>18*08</t>
    <phoneticPr fontId="1"/>
  </si>
  <si>
    <t>9-17</t>
  </si>
  <si>
    <t>9-18</t>
  </si>
  <si>
    <t>09*17</t>
  </si>
  <si>
    <t>17*09</t>
    <phoneticPr fontId="1"/>
  </si>
  <si>
    <t>18*09</t>
    <phoneticPr fontId="1"/>
  </si>
  <si>
    <t>1-2-17</t>
  </si>
  <si>
    <t>1-2-18</t>
  </si>
  <si>
    <t>1-3-17</t>
  </si>
  <si>
    <t>1-3-18</t>
  </si>
  <si>
    <t>1-4-17</t>
  </si>
  <si>
    <t>1-4-18</t>
  </si>
  <si>
    <t>1-5-17</t>
  </si>
  <si>
    <t>1-5-18</t>
  </si>
  <si>
    <t>1-6-17</t>
  </si>
  <si>
    <t>1-6-18</t>
  </si>
  <si>
    <t>1-7-17</t>
  </si>
  <si>
    <t>1-7-18</t>
  </si>
  <si>
    <t>1-8-17</t>
  </si>
  <si>
    <t>1-8-18</t>
  </si>
  <si>
    <t>1-9-17</t>
  </si>
  <si>
    <t>1-9-18</t>
  </si>
  <si>
    <t>2-3-17</t>
  </si>
  <si>
    <t>2-3-18</t>
  </si>
  <si>
    <t>2-4-17</t>
  </si>
  <si>
    <t>2-4-18</t>
  </si>
  <si>
    <t>2-5-18</t>
  </si>
  <si>
    <t>2-6-17</t>
  </si>
  <si>
    <t>2-6-18</t>
  </si>
  <si>
    <t>2-7-17</t>
  </si>
  <si>
    <t>2-7-18</t>
  </si>
  <si>
    <t>2-8-17</t>
  </si>
  <si>
    <t>2-8-18</t>
  </si>
  <si>
    <t>2-9-17</t>
  </si>
  <si>
    <t>2-9-18</t>
  </si>
  <si>
    <t>3-4-17</t>
  </si>
  <si>
    <t>3-4-18</t>
  </si>
  <si>
    <t>3-5-17</t>
  </si>
  <si>
    <t>3-5-18</t>
  </si>
  <si>
    <t>3-6-17</t>
  </si>
  <si>
    <t>3-6-18</t>
  </si>
  <si>
    <t>3-7-17</t>
  </si>
  <si>
    <t>3-7-18</t>
  </si>
  <si>
    <t>3-8-17</t>
  </si>
  <si>
    <t>3-8-18</t>
  </si>
  <si>
    <t>3-9-17</t>
  </si>
  <si>
    <t>3-9-18</t>
  </si>
  <si>
    <t>4-5-18</t>
  </si>
  <si>
    <t>4-6-17</t>
  </si>
  <si>
    <t>4-6-18</t>
  </si>
  <si>
    <t>4-7-17</t>
  </si>
  <si>
    <t>4-7-18</t>
  </si>
  <si>
    <t>4-8-17</t>
  </si>
  <si>
    <t>4-8-18</t>
  </si>
  <si>
    <t>4-9-17</t>
  </si>
  <si>
    <t>4-9-18</t>
  </si>
  <si>
    <t>5-6-17</t>
  </si>
  <si>
    <t>5-6-18</t>
  </si>
  <si>
    <t>5-7-17</t>
  </si>
  <si>
    <t>5-7-18</t>
  </si>
  <si>
    <t>5-8-17</t>
  </si>
  <si>
    <t>5-8-18</t>
  </si>
  <si>
    <t>5-9-17</t>
  </si>
  <si>
    <t>5-9-18</t>
  </si>
  <si>
    <t>6-7-17</t>
  </si>
  <si>
    <t>6-7-18</t>
  </si>
  <si>
    <t>6-8-17</t>
  </si>
  <si>
    <t>6-8-18</t>
  </si>
  <si>
    <t>6-9-17</t>
  </si>
  <si>
    <t>6-9-18</t>
  </si>
  <si>
    <t>7-8-17</t>
  </si>
  <si>
    <t>7-8-18</t>
  </si>
  <si>
    <t>7-9-17</t>
  </si>
  <si>
    <t>7-9-18</t>
  </si>
  <si>
    <t>8-9-17</t>
  </si>
  <si>
    <t>8-9-18</t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</si>
  <si>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</si>
  <si>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t>2回</t>
    <rPh sb="1" eb="2">
      <t>カイ</t>
    </rPh>
    <phoneticPr fontId="2"/>
  </si>
  <si>
    <t>９頭立て以上レース</t>
    <rPh sb="1" eb="2">
      <t>トウ</t>
    </rPh>
    <rPh sb="2" eb="3">
      <t>ダ</t>
    </rPh>
    <rPh sb="4" eb="6">
      <t>イジョウ</t>
    </rPh>
    <phoneticPr fontId="1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</si>
  <si>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</si>
  <si>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</si>
  <si>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</si>
  <si>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１Ｒ</t>
    <phoneticPr fontId="2"/>
  </si>
  <si>
    <t>12Ｒ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</si>
  <si>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</si>
  <si>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t>10Ｒ</t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</si>
  <si>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</si>
  <si>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</si>
  <si>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6*01</t>
    </r>
    <phoneticPr fontId="2"/>
  </si>
  <si>
    <t xml:space="preserve">４歳上500万以下 芝1200m </t>
    <phoneticPr fontId="2"/>
  </si>
  <si>
    <t>９Ｒ</t>
    <phoneticPr fontId="2"/>
  </si>
  <si>
    <t>11Ｒ</t>
    <phoneticPr fontId="2"/>
  </si>
  <si>
    <t xml:space="preserve">３歳未勝利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</si>
  <si>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</si>
  <si>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</si>
  <si>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</si>
  <si>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</si>
  <si>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</si>
  <si>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</si>
  <si>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</si>
  <si>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</si>
  <si>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</si>
  <si>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</si>
  <si>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</si>
  <si>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</si>
  <si>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t>１Ｒ</t>
    <phoneticPr fontId="2"/>
  </si>
  <si>
    <t>1日</t>
  </si>
  <si>
    <t xml:space="preserve">３歳未勝利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</si>
  <si>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</si>
  <si>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</si>
  <si>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</si>
  <si>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-12-16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</si>
  <si>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</si>
  <si>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1-6-2</t>
    <phoneticPr fontId="2"/>
  </si>
  <si>
    <t xml:space="preserve">３歳未勝利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</si>
  <si>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3-15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</si>
  <si>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</si>
  <si>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</si>
  <si>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-13-15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</si>
  <si>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-3-5</t>
    </r>
    <phoneticPr fontId="2"/>
  </si>
  <si>
    <t>5-2-3</t>
    <phoneticPr fontId="2"/>
  </si>
  <si>
    <t xml:space="preserve">３歳未勝利 ダ1300m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</si>
  <si>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</si>
  <si>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</si>
  <si>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</si>
  <si>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</si>
  <si>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</si>
  <si>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t>1-5-4</t>
    <phoneticPr fontId="2"/>
  </si>
  <si>
    <t xml:space="preserve">３歳未勝利 芝1800m </t>
    <phoneticPr fontId="2"/>
  </si>
  <si>
    <t>11-14</t>
    <phoneticPr fontId="2"/>
  </si>
  <si>
    <t>1-4</t>
    <phoneticPr fontId="2"/>
  </si>
  <si>
    <t>01*04</t>
    <phoneticPr fontId="2"/>
  </si>
  <si>
    <r>
      <t>9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</si>
  <si>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-4-11</t>
    </r>
    <phoneticPr fontId="2"/>
  </si>
  <si>
    <t>1-4-11</t>
    <phoneticPr fontId="2"/>
  </si>
  <si>
    <t xml:space="preserve">３歳未勝利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</si>
  <si>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</si>
  <si>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-8-11</t>
    </r>
    <phoneticPr fontId="2"/>
  </si>
  <si>
    <t>1-5-4</t>
    <phoneticPr fontId="2"/>
  </si>
  <si>
    <t xml:space="preserve">４歳上500万以下 ダ2100m </t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</si>
  <si>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</si>
  <si>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</si>
  <si>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</si>
  <si>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</si>
  <si>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5-1-3</t>
    <phoneticPr fontId="2"/>
  </si>
  <si>
    <t xml:space="preserve">４歳上500万以下 ダ1400m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</si>
  <si>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</si>
  <si>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-10-15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</si>
  <si>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</si>
  <si>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1-6-3</t>
    <phoneticPr fontId="2"/>
  </si>
  <si>
    <t xml:space="preserve">４歳上500万以下 芝2000m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</si>
  <si>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</si>
  <si>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</si>
  <si>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2*03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</si>
  <si>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</si>
  <si>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</si>
  <si>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2-3-1</t>
    <phoneticPr fontId="2"/>
  </si>
  <si>
    <t>９Ｒ</t>
    <phoneticPr fontId="2"/>
  </si>
  <si>
    <t xml:space="preserve">新緑賞 芝2300m </t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</si>
  <si>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</si>
  <si>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</si>
  <si>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</si>
  <si>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</si>
  <si>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-2-12</t>
    </r>
    <phoneticPr fontId="2"/>
  </si>
  <si>
    <t>1-2-12</t>
    <phoneticPr fontId="2"/>
  </si>
  <si>
    <t>11Ｒ</t>
    <phoneticPr fontId="2"/>
  </si>
  <si>
    <t xml:space="preserve">鎌倉ステークス ダ1400m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</si>
  <si>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</si>
  <si>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</si>
  <si>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2*04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</si>
  <si>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-13-14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</si>
  <si>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</si>
  <si>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2-4-1</t>
    <phoneticPr fontId="2"/>
  </si>
  <si>
    <t>12Ｒ</t>
    <phoneticPr fontId="2"/>
  </si>
  <si>
    <t xml:space="preserve">４歳上1000万以下 ダ1600m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</si>
  <si>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</si>
  <si>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</si>
  <si>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</si>
  <si>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</si>
  <si>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-3-8</t>
    </r>
    <phoneticPr fontId="2"/>
  </si>
  <si>
    <t>1-3-8</t>
    <phoneticPr fontId="2"/>
  </si>
  <si>
    <t>１Ｒ</t>
    <phoneticPr fontId="2"/>
  </si>
  <si>
    <t xml:space="preserve">３歳未勝利 ダ1600m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</si>
  <si>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</si>
  <si>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</si>
  <si>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</si>
  <si>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</si>
  <si>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</si>
  <si>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t>2-4-5</t>
    <phoneticPr fontId="2"/>
  </si>
  <si>
    <r>
      <t>9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</si>
  <si>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</si>
  <si>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</si>
  <si>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-9-14</t>
    </r>
    <phoneticPr fontId="2"/>
  </si>
  <si>
    <t>11-1-8</t>
    <phoneticPr fontId="2"/>
  </si>
  <si>
    <t xml:space="preserve">３歳未勝利 ダ2100m </t>
    <phoneticPr fontId="2"/>
  </si>
  <si>
    <r>
      <t>1</t>
    </r>
    <r>
      <rPr>
        <sz val="12"/>
        <color theme="1"/>
        <rFont val="ＭＳ Ｐゴシック"/>
        <family val="2"/>
        <charset val="128"/>
      </rPr>
      <t>3-16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</si>
  <si>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</si>
  <si>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4*06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</si>
  <si>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-13-16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</si>
  <si>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-6-7</t>
    </r>
    <phoneticPr fontId="2"/>
  </si>
  <si>
    <t>4-6-7</t>
    <phoneticPr fontId="2"/>
  </si>
  <si>
    <t xml:space="preserve">３歳未勝利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</si>
  <si>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</si>
  <si>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</si>
  <si>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1-2-5</t>
    <phoneticPr fontId="2"/>
  </si>
  <si>
    <t xml:space="preserve">３歳未勝利 芝2000m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</si>
  <si>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</si>
  <si>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</si>
  <si>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8*03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</si>
  <si>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</si>
  <si>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-4-8</t>
    </r>
    <phoneticPr fontId="2"/>
  </si>
  <si>
    <t>8-3-4</t>
    <phoneticPr fontId="2"/>
  </si>
  <si>
    <t xml:space="preserve">３歳500万以下 ダ1600m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</si>
  <si>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</si>
  <si>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</si>
  <si>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</si>
  <si>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-3-7</t>
    </r>
    <phoneticPr fontId="2"/>
  </si>
  <si>
    <t>2-3-7</t>
    <phoneticPr fontId="2"/>
  </si>
  <si>
    <t xml:space="preserve">４歳上500万以下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</si>
  <si>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</si>
  <si>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</si>
  <si>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</si>
  <si>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</si>
  <si>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</si>
  <si>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3-4-2</t>
    <phoneticPr fontId="2"/>
  </si>
  <si>
    <t xml:space="preserve">４歳上1000万以下 芝1800m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</si>
  <si>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</si>
  <si>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</si>
  <si>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</si>
  <si>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-3-5</t>
    </r>
    <phoneticPr fontId="2"/>
  </si>
  <si>
    <t>5-2-3</t>
    <phoneticPr fontId="2"/>
  </si>
  <si>
    <t>９Ｒ</t>
    <phoneticPr fontId="2"/>
  </si>
  <si>
    <t xml:space="preserve">府中ステークス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</si>
  <si>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2-17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</si>
  <si>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</si>
  <si>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1-12-17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</si>
  <si>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-5-12</t>
    </r>
    <phoneticPr fontId="2"/>
  </si>
  <si>
    <t>2-12-5</t>
    <phoneticPr fontId="2"/>
  </si>
  <si>
    <t>10Ｒ</t>
    <phoneticPr fontId="2"/>
  </si>
  <si>
    <t xml:space="preserve">オアシスS ダ1600m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</si>
  <si>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</si>
  <si>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</si>
  <si>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</si>
  <si>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</si>
  <si>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-6-10</t>
    </r>
    <phoneticPr fontId="2"/>
  </si>
  <si>
    <t>2-10-6</t>
    <phoneticPr fontId="2"/>
  </si>
  <si>
    <t xml:space="preserve">フローラS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</si>
  <si>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1-18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</si>
  <si>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</si>
  <si>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-5-15</t>
    </r>
    <phoneticPr fontId="2"/>
  </si>
  <si>
    <t>5-1-15</t>
    <phoneticPr fontId="2"/>
  </si>
  <si>
    <t>12Ｒ</t>
    <phoneticPr fontId="2"/>
  </si>
  <si>
    <t xml:space="preserve">４歳上1000万以下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</si>
  <si>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</si>
  <si>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-6-8</t>
    </r>
    <phoneticPr fontId="2"/>
  </si>
  <si>
    <t>1-6-7</t>
    <phoneticPr fontId="2"/>
  </si>
  <si>
    <t>3回</t>
    <rPh sb="1" eb="2">
      <t>カイ</t>
    </rPh>
    <phoneticPr fontId="2"/>
  </si>
  <si>
    <t>１Ｒ</t>
    <phoneticPr fontId="2"/>
  </si>
  <si>
    <t xml:space="preserve">３歳未勝利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</si>
  <si>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</si>
  <si>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</si>
  <si>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</si>
  <si>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</si>
  <si>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</si>
  <si>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3-1-2</t>
    <phoneticPr fontId="2"/>
  </si>
  <si>
    <t xml:space="preserve">３歳未勝利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</si>
  <si>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</si>
  <si>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</si>
  <si>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</si>
  <si>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</si>
  <si>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-6-9</t>
    </r>
    <phoneticPr fontId="2"/>
  </si>
  <si>
    <t>6-1-9</t>
    <phoneticPr fontId="2"/>
  </si>
  <si>
    <t xml:space="preserve">３歳未勝利 ダ1900m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</si>
  <si>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</si>
  <si>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</si>
  <si>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8*05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</si>
  <si>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-11-12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</si>
  <si>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-5-8</t>
    </r>
    <phoneticPr fontId="2"/>
  </si>
  <si>
    <t>8-5-3</t>
    <phoneticPr fontId="2"/>
  </si>
  <si>
    <t xml:space="preserve">３歳未勝利 芝1800m </t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</si>
  <si>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</si>
  <si>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</si>
  <si>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</si>
  <si>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</si>
  <si>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-2-8</t>
    </r>
    <phoneticPr fontId="2"/>
  </si>
  <si>
    <t>1-2-8</t>
    <phoneticPr fontId="2"/>
  </si>
  <si>
    <t xml:space="preserve">３歳未勝利 芝1600m </t>
    <phoneticPr fontId="2"/>
  </si>
  <si>
    <r>
      <t>6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</si>
  <si>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</si>
  <si>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-9-14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</si>
  <si>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</si>
  <si>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5-1-3</t>
    <phoneticPr fontId="2"/>
  </si>
  <si>
    <t xml:space="preserve">３歳500万以下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</si>
  <si>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</si>
  <si>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</si>
  <si>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</si>
  <si>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</si>
  <si>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-5-6</t>
    </r>
    <phoneticPr fontId="2"/>
  </si>
  <si>
    <t>2-6-5</t>
    <phoneticPr fontId="2"/>
  </si>
  <si>
    <t xml:space="preserve">４歳上500万以下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</si>
  <si>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4-15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</si>
  <si>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</si>
  <si>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0*09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</si>
  <si>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</si>
  <si>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-9-10</t>
    </r>
    <phoneticPr fontId="2"/>
  </si>
  <si>
    <t>10-9-1</t>
    <phoneticPr fontId="2"/>
  </si>
  <si>
    <t xml:space="preserve">４歳上500万以下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</si>
  <si>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</si>
  <si>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</si>
  <si>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2*07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</si>
  <si>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</si>
  <si>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-6-7</t>
    </r>
    <phoneticPr fontId="2"/>
  </si>
  <si>
    <t>2-7-6</t>
    <phoneticPr fontId="2"/>
  </si>
  <si>
    <t>９Ｒ</t>
    <phoneticPr fontId="2"/>
  </si>
  <si>
    <t xml:space="preserve">比良山特別 芝2200m </t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</si>
  <si>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</si>
  <si>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</si>
  <si>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</si>
  <si>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6-1-3</t>
    <phoneticPr fontId="2"/>
  </si>
  <si>
    <t>10Ｒ</t>
    <phoneticPr fontId="2"/>
  </si>
  <si>
    <t xml:space="preserve">橘ステークス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</si>
  <si>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</si>
  <si>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</si>
  <si>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</si>
  <si>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-11-12</t>
    </r>
    <phoneticPr fontId="2"/>
  </si>
  <si>
    <t>3-2-1</t>
    <phoneticPr fontId="2"/>
  </si>
  <si>
    <t>11Ｒ</t>
    <phoneticPr fontId="2"/>
  </si>
  <si>
    <t xml:space="preserve">彦根ステークス 芝1200m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</si>
  <si>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</si>
  <si>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</si>
  <si>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-9-13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</si>
  <si>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-2-9</t>
    </r>
    <phoneticPr fontId="2"/>
  </si>
  <si>
    <t>2-1-9</t>
    <phoneticPr fontId="2"/>
  </si>
  <si>
    <t>12Ｒ</t>
    <phoneticPr fontId="2"/>
  </si>
  <si>
    <t xml:space="preserve">４歳上1000万以下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</si>
  <si>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</si>
  <si>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2*09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</si>
  <si>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</si>
  <si>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-9-13</t>
    </r>
    <phoneticPr fontId="2"/>
  </si>
  <si>
    <t>2-9-13</t>
    <phoneticPr fontId="2"/>
  </si>
  <si>
    <t xml:space="preserve">３歳未勝利 ダ1200m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</si>
  <si>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</si>
  <si>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</si>
  <si>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-6-15</t>
    </r>
    <phoneticPr fontId="2"/>
  </si>
  <si>
    <t>2-6-15</t>
    <phoneticPr fontId="2"/>
  </si>
  <si>
    <r>
      <t>1</t>
    </r>
    <r>
      <rPr>
        <sz val="12"/>
        <color theme="1"/>
        <rFont val="ＭＳ Ｐゴシック"/>
        <family val="2"/>
        <charset val="128"/>
      </rPr>
      <t>5-16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</si>
  <si>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</si>
  <si>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5*04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</si>
  <si>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-15-16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</si>
  <si>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</si>
  <si>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t>5-4-1</t>
    <phoneticPr fontId="2"/>
  </si>
  <si>
    <t xml:space="preserve">３歳未勝利 芝1200m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</si>
  <si>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</si>
  <si>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</si>
  <si>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</si>
  <si>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-11-15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</si>
  <si>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-10-12</t>
    </r>
    <phoneticPr fontId="2"/>
  </si>
  <si>
    <t>1-12-10</t>
    <phoneticPr fontId="2"/>
  </si>
  <si>
    <t xml:space="preserve">３歳未勝利 芝2000m </t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</si>
  <si>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</si>
  <si>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</si>
  <si>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</si>
  <si>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-4-7</t>
    </r>
    <phoneticPr fontId="2"/>
  </si>
  <si>
    <t>4-2-7</t>
    <phoneticPr fontId="2"/>
  </si>
  <si>
    <t xml:space="preserve">３歳500万以下 ダ1400m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</si>
  <si>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</si>
  <si>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</si>
  <si>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</si>
  <si>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</si>
  <si>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-6-13</t>
    </r>
    <phoneticPr fontId="2"/>
  </si>
  <si>
    <t>3-6-13</t>
    <phoneticPr fontId="2"/>
  </si>
  <si>
    <t xml:space="preserve">３歳500万以下 芝1400m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</si>
  <si>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</si>
  <si>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</si>
  <si>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</si>
  <si>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2-1-3</t>
    <phoneticPr fontId="2"/>
  </si>
  <si>
    <t xml:space="preserve">４歳上500万以下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</si>
  <si>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</si>
  <si>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</si>
  <si>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</si>
  <si>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</si>
  <si>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1-6-2</t>
    <phoneticPr fontId="2"/>
  </si>
  <si>
    <t xml:space="preserve">４歳上500万以下 ダ1800m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</si>
  <si>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</si>
  <si>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</si>
  <si>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</si>
  <si>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-9-14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</si>
  <si>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-6-8</t>
    </r>
    <phoneticPr fontId="2"/>
  </si>
  <si>
    <t>8-1-6</t>
    <phoneticPr fontId="2"/>
  </si>
  <si>
    <t xml:space="preserve">桃山ステークス ダ1900m </t>
    <phoneticPr fontId="2"/>
  </si>
  <si>
    <r>
      <t>8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</si>
  <si>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</si>
  <si>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9*05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</si>
  <si>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</si>
  <si>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-5-9</t>
    </r>
    <phoneticPr fontId="2"/>
  </si>
  <si>
    <t>9-5-2</t>
    <phoneticPr fontId="2"/>
  </si>
  <si>
    <t xml:space="preserve">マイラーズカップ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</si>
  <si>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</si>
  <si>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</si>
  <si>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</si>
  <si>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-9-13</t>
    </r>
    <phoneticPr fontId="2"/>
  </si>
  <si>
    <t>9-3-13</t>
    <phoneticPr fontId="2"/>
  </si>
  <si>
    <t xml:space="preserve">４歳上1000万以下 芝1600m </t>
    <phoneticPr fontId="2"/>
  </si>
  <si>
    <r>
      <t>0</t>
    </r>
    <r>
      <rPr>
        <sz val="12"/>
        <color theme="1"/>
        <rFont val="ＭＳ Ｐゴシック"/>
        <family val="2"/>
        <charset val="128"/>
      </rPr>
      <t>9*03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</si>
  <si>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</si>
  <si>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-3-9</t>
    </r>
    <phoneticPr fontId="2"/>
  </si>
  <si>
    <t>9-3-1</t>
    <phoneticPr fontId="2"/>
  </si>
  <si>
    <r>
      <t>5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</si>
  <si>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</si>
  <si>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</si>
  <si>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</si>
  <si>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</si>
  <si>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</si>
  <si>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0-15</t>
    </r>
    <phoneticPr fontId="2"/>
  </si>
  <si>
    <t>1-6</t>
    <phoneticPr fontId="2"/>
  </si>
  <si>
    <r>
      <t>1</t>
    </r>
    <r>
      <rPr>
        <sz val="12"/>
        <color theme="1"/>
        <rFont val="ＭＳ Ｐゴシック"/>
        <family val="2"/>
        <charset val="128"/>
      </rPr>
      <t>-5-6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</si>
  <si>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</si>
  <si>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</si>
  <si>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-8-13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</si>
  <si>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</si>
  <si>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</si>
  <si>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</si>
  <si>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</si>
  <si>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</si>
  <si>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</si>
  <si>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</si>
  <si>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-6-8</t>
    </r>
    <phoneticPr fontId="2"/>
  </si>
  <si>
    <t>１Ｒ</t>
    <phoneticPr fontId="2"/>
  </si>
  <si>
    <r>
      <t>3</t>
    </r>
    <r>
      <rPr>
        <sz val="12"/>
        <color theme="1"/>
        <rFont val="ＭＳ Ｐゴシック"/>
        <family val="2"/>
        <charset val="128"/>
      </rPr>
      <t>-5-8</t>
    </r>
    <phoneticPr fontId="2"/>
  </si>
  <si>
    <t>3-5-8</t>
    <phoneticPr fontId="2"/>
  </si>
  <si>
    <t xml:space="preserve">３歳未勝利 ダ1400m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</si>
  <si>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-11-16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</si>
  <si>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</si>
  <si>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-6-15</t>
    </r>
    <phoneticPr fontId="2"/>
  </si>
  <si>
    <t>6-1-15</t>
    <phoneticPr fontId="2"/>
  </si>
  <si>
    <t xml:space="preserve">３歳未勝利 芝2200m </t>
    <phoneticPr fontId="2"/>
  </si>
  <si>
    <r>
      <t>1</t>
    </r>
    <r>
      <rPr>
        <sz val="12"/>
        <color theme="1"/>
        <rFont val="ＭＳ Ｐゴシック"/>
        <family val="2"/>
        <charset val="128"/>
      </rPr>
      <t>-5-11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</si>
  <si>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</si>
  <si>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-7-9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</si>
  <si>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</si>
  <si>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</si>
  <si>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t xml:space="preserve">３歳500万以下 芝1200m </t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</si>
  <si>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</si>
  <si>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t>１Ｒ</t>
    <phoneticPr fontId="2"/>
  </si>
  <si>
    <r>
      <t>1</t>
    </r>
    <r>
      <rPr>
        <sz val="12"/>
        <color theme="1"/>
        <rFont val="ＭＳ Ｐゴシック"/>
        <family val="2"/>
        <charset val="128"/>
      </rPr>
      <t>1-16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</si>
  <si>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</si>
  <si>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</si>
  <si>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9*10</t>
    </r>
    <phoneticPr fontId="2"/>
  </si>
  <si>
    <t>9-10-4</t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</si>
  <si>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</si>
  <si>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0-15-17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</si>
  <si>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</si>
  <si>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2-6-3</t>
    <phoneticPr fontId="2"/>
  </si>
  <si>
    <r>
      <t>0</t>
    </r>
    <r>
      <rPr>
        <sz val="12"/>
        <color theme="1"/>
        <rFont val="ＭＳ Ｐゴシック"/>
        <family val="2"/>
        <charset val="128"/>
      </rPr>
      <t>6*01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</si>
  <si>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</si>
  <si>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t>1-2-4</t>
    <phoneticPr fontId="2"/>
  </si>
  <si>
    <t xml:space="preserve">３歳500万以下 ダ1400m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</si>
  <si>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</si>
  <si>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4*16</t>
    </r>
    <phoneticPr fontId="2"/>
  </si>
  <si>
    <t>4-8-16</t>
    <phoneticPr fontId="2"/>
  </si>
  <si>
    <t>4-16-8</t>
    <phoneticPr fontId="2"/>
  </si>
  <si>
    <r>
      <t>7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</si>
  <si>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</si>
  <si>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2*03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</si>
  <si>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-10-16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</si>
  <si>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-3-7</t>
    </r>
    <phoneticPr fontId="2"/>
  </si>
  <si>
    <t>2-3-7</t>
    <phoneticPr fontId="2"/>
  </si>
  <si>
    <t xml:space="preserve">４歳上1000万以下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</si>
  <si>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</si>
  <si>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</si>
  <si>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</si>
  <si>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-4-8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</si>
  <si>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-7-9</t>
    </r>
    <phoneticPr fontId="2"/>
  </si>
  <si>
    <t>4-9-7</t>
    <phoneticPr fontId="2"/>
  </si>
  <si>
    <t>９Ｒ</t>
    <phoneticPr fontId="2"/>
  </si>
  <si>
    <t xml:space="preserve">あやめ賞 芝1800m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</si>
  <si>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</si>
  <si>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</si>
  <si>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</si>
  <si>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-9-11</t>
    </r>
    <phoneticPr fontId="2"/>
  </si>
  <si>
    <t>1-2-3</t>
    <phoneticPr fontId="2"/>
  </si>
  <si>
    <t>2-1-3</t>
    <phoneticPr fontId="2"/>
  </si>
  <si>
    <t>10Ｒ</t>
    <phoneticPr fontId="2"/>
  </si>
  <si>
    <t xml:space="preserve">下鴨ステークス 芝2000m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</si>
  <si>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</si>
  <si>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</si>
  <si>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</si>
  <si>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</si>
  <si>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-3-7</t>
    </r>
    <phoneticPr fontId="2"/>
  </si>
  <si>
    <t>3-7-1</t>
    <phoneticPr fontId="2"/>
  </si>
  <si>
    <t>11Ｒ</t>
    <phoneticPr fontId="2"/>
  </si>
  <si>
    <t xml:space="preserve">天王山ステークス ダ1200m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</si>
  <si>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</si>
  <si>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</si>
  <si>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</si>
  <si>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-11-15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</si>
  <si>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-3-8</t>
    </r>
    <phoneticPr fontId="2"/>
  </si>
  <si>
    <t>1-3-8</t>
    <phoneticPr fontId="2"/>
  </si>
  <si>
    <t>12Ｒ</t>
    <phoneticPr fontId="2"/>
  </si>
  <si>
    <t xml:space="preserve">４歳上1000万以下 ダ1800m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</si>
  <si>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1-13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</si>
  <si>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</si>
  <si>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6*05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</si>
  <si>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</si>
  <si>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-5-6</t>
    </r>
    <phoneticPr fontId="2"/>
  </si>
  <si>
    <t>6-5-2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</si>
  <si>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</si>
  <si>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</si>
  <si>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</si>
  <si>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</si>
  <si>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 xml:space="preserve">３歳未勝利 ダ1200m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</si>
  <si>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2-16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</si>
  <si>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2-14-16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</si>
  <si>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</si>
  <si>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1-3-6</t>
    <phoneticPr fontId="2"/>
  </si>
  <si>
    <t xml:space="preserve">３歳未勝利 ダ1800m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</si>
  <si>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</si>
  <si>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</si>
  <si>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</si>
  <si>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-4-6</t>
    </r>
    <phoneticPr fontId="2"/>
  </si>
  <si>
    <t>2-6-4</t>
    <phoneticPr fontId="2"/>
  </si>
  <si>
    <t xml:space="preserve">３歳未勝利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</si>
  <si>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</si>
  <si>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</si>
  <si>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</si>
  <si>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</si>
  <si>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</si>
  <si>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1-5-2</t>
    <phoneticPr fontId="2"/>
  </si>
  <si>
    <t xml:space="preserve">３歳500万以下 芝1200m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</si>
  <si>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</si>
  <si>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</si>
  <si>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</si>
  <si>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</si>
  <si>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1-2-6</t>
    <phoneticPr fontId="2"/>
  </si>
  <si>
    <t xml:space="preserve">４歳上500万以下 ダ1400m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</si>
  <si>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</si>
  <si>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</si>
  <si>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4*15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</si>
  <si>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-9-14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</si>
  <si>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-4-15</t>
    </r>
    <phoneticPr fontId="2"/>
  </si>
  <si>
    <t>4-15-1</t>
    <phoneticPr fontId="2"/>
  </si>
  <si>
    <t xml:space="preserve">４歳上500万以下 芝2400m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</si>
  <si>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</si>
  <si>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</si>
  <si>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</si>
  <si>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2-6-3</t>
    <phoneticPr fontId="2"/>
  </si>
  <si>
    <t xml:space="preserve">鷹ケ峰特別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</si>
  <si>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</si>
  <si>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</si>
  <si>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</si>
  <si>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-11-14</t>
    </r>
    <phoneticPr fontId="2"/>
  </si>
  <si>
    <t>3-6-2</t>
    <phoneticPr fontId="2"/>
  </si>
  <si>
    <t xml:space="preserve">糺の森特別 芝1800m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</si>
  <si>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</si>
  <si>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</si>
  <si>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</si>
  <si>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</si>
  <si>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3-4-2</t>
    <phoneticPr fontId="2"/>
  </si>
  <si>
    <t xml:space="preserve">端午ステークス ダ1400m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</si>
  <si>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</si>
  <si>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</si>
  <si>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-6-9</t>
    </r>
    <phoneticPr fontId="2"/>
  </si>
  <si>
    <t>6-5-9</t>
    <phoneticPr fontId="2"/>
  </si>
  <si>
    <t xml:space="preserve">天皇賞（春） 芝3200m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</si>
  <si>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</si>
  <si>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</si>
  <si>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-4-17</t>
    </r>
    <phoneticPr fontId="2"/>
  </si>
  <si>
    <t>2-17-4</t>
    <phoneticPr fontId="2"/>
  </si>
  <si>
    <t xml:space="preserve">高瀬川ステークス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</si>
  <si>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</si>
  <si>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</si>
  <si>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1-13-15</t>
    </r>
    <phoneticPr fontId="2"/>
  </si>
  <si>
    <t>3-2-1</t>
    <phoneticPr fontId="2"/>
  </si>
  <si>
    <r>
      <t>0</t>
    </r>
    <r>
      <rPr>
        <sz val="12"/>
        <color theme="1"/>
        <rFont val="ＭＳ Ｐゴシック"/>
        <family val="2"/>
        <charset val="128"/>
      </rPr>
      <t>6*02</t>
    </r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</si>
  <si>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</si>
  <si>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</si>
  <si>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r>
      <t>9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</si>
  <si>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-9</t>
    </r>
    <phoneticPr fontId="2"/>
  </si>
  <si>
    <t>6-2-1</t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</si>
  <si>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</si>
  <si>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1*09</t>
    </r>
    <phoneticPr fontId="2"/>
  </si>
  <si>
    <t>1-9-6</t>
    <phoneticPr fontId="2"/>
  </si>
  <si>
    <t>02*05</t>
    <phoneticPr fontId="2"/>
  </si>
  <si>
    <r>
      <t>0</t>
    </r>
    <r>
      <rPr>
        <sz val="12"/>
        <color theme="1"/>
        <rFont val="ＭＳ Ｐゴシック"/>
        <family val="2"/>
        <charset val="128"/>
      </rPr>
      <t>4*01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</si>
  <si>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</si>
  <si>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-9-12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</si>
  <si>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-14</t>
    </r>
    <phoneticPr fontId="2"/>
  </si>
  <si>
    <t>02*03</t>
    <phoneticPr fontId="2"/>
  </si>
  <si>
    <t xml:space="preserve">４歳上500万以下 ダ1300m </t>
    <phoneticPr fontId="2"/>
  </si>
  <si>
    <r>
      <t>0</t>
    </r>
    <r>
      <rPr>
        <sz val="12"/>
        <color theme="1"/>
        <rFont val="ＭＳ Ｐゴシック"/>
        <family val="2"/>
        <charset val="128"/>
      </rPr>
      <t>4*01</t>
    </r>
    <phoneticPr fontId="2"/>
  </si>
  <si>
    <t xml:space="preserve">３歳未勝利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</si>
  <si>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</si>
  <si>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t>7日</t>
    <rPh sb="1" eb="2">
      <t>ニチ</t>
    </rPh>
    <phoneticPr fontId="2"/>
  </si>
  <si>
    <t>１Ｒ</t>
    <phoneticPr fontId="2"/>
  </si>
  <si>
    <t xml:space="preserve">３歳未勝利 ダ1800m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</si>
  <si>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</si>
  <si>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</si>
  <si>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</si>
  <si>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</si>
  <si>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1-2-4</t>
    <phoneticPr fontId="2"/>
  </si>
  <si>
    <r>
      <t>1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</si>
  <si>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</si>
  <si>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</si>
  <si>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-2-13</t>
    </r>
    <phoneticPr fontId="2"/>
  </si>
  <si>
    <t>13-1-2</t>
    <phoneticPr fontId="2"/>
  </si>
  <si>
    <t xml:space="preserve">３歳未勝利 ダ1200m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</si>
  <si>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</si>
  <si>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</si>
  <si>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4*07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</si>
  <si>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-7-14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</si>
  <si>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-4-7</t>
    </r>
    <phoneticPr fontId="2"/>
  </si>
  <si>
    <t>4-7-2</t>
    <phoneticPr fontId="2"/>
  </si>
  <si>
    <r>
      <t>0</t>
    </r>
    <r>
      <rPr>
        <sz val="12"/>
        <color theme="1"/>
        <rFont val="ＭＳ Ｐゴシック"/>
        <family val="2"/>
        <charset val="128"/>
      </rPr>
      <t>1*07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</si>
  <si>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</si>
  <si>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</si>
  <si>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t>1-7-4</t>
    <phoneticPr fontId="2"/>
  </si>
  <si>
    <t xml:space="preserve">３歳未勝利 芝1800m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</si>
  <si>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</si>
  <si>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t>7-1-4</t>
    <phoneticPr fontId="2"/>
  </si>
  <si>
    <t>1-12</t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</si>
  <si>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</si>
  <si>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-12-15</t>
    </r>
    <phoneticPr fontId="2"/>
  </si>
  <si>
    <t xml:space="preserve">３歳500万以下 ダ1800m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</si>
  <si>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</si>
  <si>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-7-11</t>
    </r>
    <phoneticPr fontId="2"/>
  </si>
  <si>
    <t>1-4-8</t>
    <phoneticPr fontId="2"/>
  </si>
  <si>
    <t xml:space="preserve">３歳500万以下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</si>
  <si>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-8-9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</si>
  <si>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-3-9</t>
    </r>
    <phoneticPr fontId="2"/>
  </si>
  <si>
    <t>1-3-9</t>
    <phoneticPr fontId="2"/>
  </si>
  <si>
    <t xml:space="preserve">４歳上500万以下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</si>
  <si>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</si>
  <si>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</si>
  <si>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-9-11</t>
    </r>
    <phoneticPr fontId="2"/>
  </si>
  <si>
    <t>1-10-9</t>
    <phoneticPr fontId="2"/>
  </si>
  <si>
    <t>９Ｒ</t>
  </si>
  <si>
    <t xml:space="preserve">白川特別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</si>
  <si>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</si>
  <si>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 xml:space="preserve">錦ステークス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</si>
  <si>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</si>
  <si>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</si>
  <si>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</si>
  <si>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3-5-1</t>
    <phoneticPr fontId="2"/>
  </si>
  <si>
    <t xml:space="preserve">都大路ステークス 芝1800m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</si>
  <si>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</si>
  <si>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</si>
  <si>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3-6-1</t>
    <phoneticPr fontId="2"/>
  </si>
  <si>
    <t>12Ｒ</t>
    <phoneticPr fontId="2"/>
  </si>
  <si>
    <t xml:space="preserve">４歳上1000万以下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</si>
  <si>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</si>
  <si>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</si>
  <si>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</si>
  <si>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</si>
  <si>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-2-8</t>
    </r>
    <phoneticPr fontId="2"/>
  </si>
  <si>
    <t>1-2-8</t>
    <phoneticPr fontId="2"/>
  </si>
  <si>
    <t>8日</t>
    <rPh sb="1" eb="2">
      <t>ニチ</t>
    </rPh>
    <phoneticPr fontId="2"/>
  </si>
  <si>
    <r>
      <t>1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</si>
  <si>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</si>
  <si>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-6-15</t>
    </r>
    <phoneticPr fontId="2"/>
  </si>
  <si>
    <t>1-3-6</t>
    <phoneticPr fontId="2"/>
  </si>
  <si>
    <t xml:space="preserve">３歳未勝利 ダ1800m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</si>
  <si>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</si>
  <si>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</si>
  <si>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-10-11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</si>
  <si>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-3-16</t>
    </r>
    <phoneticPr fontId="2"/>
  </si>
  <si>
    <t>3-1-16</t>
    <phoneticPr fontId="2"/>
  </si>
  <si>
    <t xml:space="preserve">３歳未勝利 芝2000m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</si>
  <si>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</si>
  <si>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</si>
  <si>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</si>
  <si>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-13-14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</si>
  <si>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-8-13</t>
    </r>
    <phoneticPr fontId="2"/>
  </si>
  <si>
    <t>8-4-13</t>
    <phoneticPr fontId="2"/>
  </si>
  <si>
    <t xml:space="preserve">３歳未勝利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</si>
  <si>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</si>
  <si>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</si>
  <si>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</si>
  <si>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</si>
  <si>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1-3-2</t>
    <phoneticPr fontId="2"/>
  </si>
  <si>
    <r>
      <t>1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</si>
  <si>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</si>
  <si>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</si>
  <si>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</si>
  <si>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</si>
  <si>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2-4-3</t>
    <phoneticPr fontId="2"/>
  </si>
  <si>
    <t xml:space="preserve">３歳500万以下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</si>
  <si>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</si>
  <si>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</si>
  <si>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5*07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</si>
  <si>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</si>
  <si>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-5-7</t>
    </r>
    <phoneticPr fontId="2"/>
  </si>
  <si>
    <t>5-7-2</t>
    <phoneticPr fontId="2"/>
  </si>
  <si>
    <t xml:space="preserve">４歳上500万以下 ダ1800m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</si>
  <si>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</si>
  <si>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</si>
  <si>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</si>
  <si>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-11-12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</si>
  <si>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</si>
  <si>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t>4-1-5</t>
    <phoneticPr fontId="2"/>
  </si>
  <si>
    <t xml:space="preserve">４歳上500万以下 芝1600m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</si>
  <si>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</si>
  <si>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</si>
  <si>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t>02*09</t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</si>
  <si>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</si>
  <si>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-9-13</t>
    </r>
    <phoneticPr fontId="2"/>
  </si>
  <si>
    <t>2-9-13</t>
    <phoneticPr fontId="2"/>
  </si>
  <si>
    <t>９Ｒ</t>
    <phoneticPr fontId="2"/>
  </si>
  <si>
    <t xml:space="preserve">パールステークス 芝1800m </t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</si>
  <si>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</si>
  <si>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</si>
  <si>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-3-11</t>
    </r>
    <phoneticPr fontId="2"/>
  </si>
  <si>
    <t>3-1-11</t>
    <phoneticPr fontId="2"/>
  </si>
  <si>
    <t>10Ｒ</t>
    <phoneticPr fontId="2"/>
  </si>
  <si>
    <t xml:space="preserve">葵ステークス 芝1200m </t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</si>
  <si>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</si>
  <si>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</si>
  <si>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</si>
  <si>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</si>
  <si>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-8-10</t>
    </r>
    <phoneticPr fontId="2"/>
  </si>
  <si>
    <t>8-3-10</t>
    <phoneticPr fontId="2"/>
  </si>
  <si>
    <t>11Ｒ</t>
    <phoneticPr fontId="2"/>
  </si>
  <si>
    <t xml:space="preserve">栗東ステークス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</si>
  <si>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</si>
  <si>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</si>
  <si>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-3-7</t>
    </r>
    <phoneticPr fontId="2"/>
  </si>
  <si>
    <t>1-3-7</t>
    <phoneticPr fontId="2"/>
  </si>
  <si>
    <t xml:space="preserve">４歳上1000万以下 芝1200m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</si>
  <si>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</si>
  <si>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</si>
  <si>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</si>
  <si>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-6-12</t>
    </r>
    <phoneticPr fontId="2"/>
  </si>
  <si>
    <t>2-6-12</t>
    <phoneticPr fontId="2"/>
  </si>
  <si>
    <t>１Ｒ</t>
    <phoneticPr fontId="2"/>
  </si>
  <si>
    <t xml:space="preserve">３歳未勝利 ダ1400m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</si>
  <si>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</si>
  <si>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</si>
  <si>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-2-13</t>
    </r>
    <phoneticPr fontId="2"/>
  </si>
  <si>
    <t>1-13-2</t>
    <phoneticPr fontId="2"/>
  </si>
  <si>
    <t xml:space="preserve">３歳未勝利 ダ2100m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</si>
  <si>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</si>
  <si>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-13-14</t>
    </r>
    <phoneticPr fontId="2"/>
  </si>
  <si>
    <t>3-1-2</t>
    <phoneticPr fontId="2"/>
  </si>
  <si>
    <t xml:space="preserve">３歳未勝利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</si>
  <si>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</si>
  <si>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</si>
  <si>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-13-16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</si>
  <si>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</si>
  <si>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5-1-2</t>
    <phoneticPr fontId="2"/>
  </si>
  <si>
    <t xml:space="preserve">３歳未勝利 芝1400m </t>
    <phoneticPr fontId="2"/>
  </si>
  <si>
    <t>10-11</t>
    <phoneticPr fontId="2"/>
  </si>
  <si>
    <t>3-9</t>
    <phoneticPr fontId="2"/>
  </si>
  <si>
    <r>
      <t>2</t>
    </r>
    <r>
      <rPr>
        <sz val="12"/>
        <color theme="1"/>
        <rFont val="ＭＳ Ｐゴシック"/>
        <family val="2"/>
        <charset val="128"/>
      </rPr>
      <t>-10-11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</si>
  <si>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-5-9</t>
    </r>
    <phoneticPr fontId="2"/>
  </si>
  <si>
    <t>9-3-5</t>
    <phoneticPr fontId="2"/>
  </si>
  <si>
    <t xml:space="preserve">３歳未勝利 芝2300m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</si>
  <si>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</si>
  <si>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-3-8</t>
    </r>
    <phoneticPr fontId="2"/>
  </si>
  <si>
    <t>1-8-3</t>
    <phoneticPr fontId="2"/>
  </si>
  <si>
    <t xml:space="preserve">３歳500万以下 ダ1600m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</si>
  <si>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</si>
  <si>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9*12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</si>
  <si>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-10-11</t>
    </r>
    <phoneticPr fontId="2"/>
  </si>
  <si>
    <t>9-12-3</t>
    <phoneticPr fontId="2"/>
  </si>
  <si>
    <t xml:space="preserve">４歳上500万以下 芝1600m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</si>
  <si>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</si>
  <si>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0*05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</si>
  <si>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</si>
  <si>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-5-10</t>
    </r>
    <phoneticPr fontId="2"/>
  </si>
  <si>
    <t>10-5-3</t>
    <phoneticPr fontId="2"/>
  </si>
  <si>
    <t xml:space="preserve">４歳上500万以下 ダ1400m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</si>
  <si>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</si>
  <si>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-5-9</t>
    </r>
    <phoneticPr fontId="2"/>
  </si>
  <si>
    <t>5-1-9</t>
    <phoneticPr fontId="2"/>
  </si>
  <si>
    <t>９Ｒ</t>
    <phoneticPr fontId="2"/>
  </si>
  <si>
    <t xml:space="preserve">秩父特別 芝1600m </t>
    <phoneticPr fontId="2"/>
  </si>
  <si>
    <r>
      <t>7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</si>
  <si>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-8-12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</si>
  <si>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</si>
  <si>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t>1-7-4</t>
    <phoneticPr fontId="2"/>
  </si>
  <si>
    <t xml:space="preserve">春光ステークス ダ2100m </t>
    <phoneticPr fontId="2"/>
  </si>
  <si>
    <r>
      <t>0</t>
    </r>
    <r>
      <rPr>
        <sz val="12"/>
        <color theme="1"/>
        <rFont val="ＭＳ Ｐゴシック"/>
        <family val="2"/>
        <charset val="128"/>
      </rPr>
      <t>8*14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</si>
  <si>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</si>
  <si>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-10-14</t>
    </r>
    <phoneticPr fontId="2"/>
  </si>
  <si>
    <t>8-14-10</t>
    <phoneticPr fontId="2"/>
  </si>
  <si>
    <t xml:space="preserve">青葉賞 芝2400m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</si>
  <si>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</si>
  <si>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</si>
  <si>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</si>
  <si>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</si>
  <si>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t>5-4-2</t>
    <phoneticPr fontId="2"/>
  </si>
  <si>
    <t>12Ｒ</t>
    <phoneticPr fontId="2"/>
  </si>
  <si>
    <t xml:space="preserve">４歳上1000万以下 ダ1300m </t>
    <phoneticPr fontId="2"/>
  </si>
  <si>
    <r>
      <t>0</t>
    </r>
    <r>
      <rPr>
        <sz val="12"/>
        <color theme="1"/>
        <rFont val="ＭＳ Ｐゴシック"/>
        <family val="2"/>
        <charset val="128"/>
      </rPr>
      <t>2*04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</si>
  <si>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</si>
  <si>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</si>
  <si>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2-4-1</t>
    <phoneticPr fontId="2"/>
  </si>
  <si>
    <t>１Ｒ</t>
    <phoneticPr fontId="2"/>
  </si>
  <si>
    <t xml:space="preserve">３歳未勝利 ダ1300m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</si>
  <si>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-11-12</t>
    </r>
    <phoneticPr fontId="2"/>
  </si>
  <si>
    <t>1-12-11</t>
    <phoneticPr fontId="2"/>
  </si>
  <si>
    <t xml:space="preserve">３歳未勝利 ダ1600m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</si>
  <si>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</si>
  <si>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</si>
  <si>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</si>
  <si>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-12-15</t>
    </r>
    <phoneticPr fontId="2"/>
  </si>
  <si>
    <t>2-1-5</t>
    <phoneticPr fontId="2"/>
  </si>
  <si>
    <t xml:space="preserve">３歳未勝利 ダ1400m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</si>
  <si>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</si>
  <si>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</si>
  <si>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-12-14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</si>
  <si>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-2-14</t>
    </r>
    <phoneticPr fontId="2"/>
  </si>
  <si>
    <t>2-14-1</t>
    <phoneticPr fontId="2"/>
  </si>
  <si>
    <r>
      <t>1</t>
    </r>
    <r>
      <rPr>
        <sz val="12"/>
        <color theme="1"/>
        <rFont val="ＭＳ Ｐゴシック"/>
        <family val="2"/>
        <charset val="128"/>
      </rPr>
      <t>0-12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</si>
  <si>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</si>
  <si>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</si>
  <si>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0-12-14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</si>
  <si>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-2-7</t>
    </r>
    <phoneticPr fontId="2"/>
  </si>
  <si>
    <t>2-7-1</t>
    <phoneticPr fontId="2"/>
  </si>
  <si>
    <t xml:space="preserve">３歳未勝利 芝1800m </t>
    <phoneticPr fontId="2"/>
  </si>
  <si>
    <r>
      <t>8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</si>
  <si>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</si>
  <si>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1*09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</si>
  <si>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</si>
  <si>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-7-9</t>
    </r>
    <phoneticPr fontId="2"/>
  </si>
  <si>
    <t>1-9-7</t>
    <phoneticPr fontId="2"/>
  </si>
  <si>
    <t xml:space="preserve">３歳500万以下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</si>
  <si>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2-15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</si>
  <si>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</si>
  <si>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-12-15</t>
    </r>
    <phoneticPr fontId="2"/>
  </si>
  <si>
    <t>1-2-5</t>
    <phoneticPr fontId="2"/>
  </si>
  <si>
    <t xml:space="preserve">３歳500万以下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</si>
  <si>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</si>
  <si>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</si>
  <si>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</si>
  <si>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</si>
  <si>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1-4-3</t>
    <phoneticPr fontId="2"/>
  </si>
  <si>
    <t xml:space="preserve">４歳上500万以下 ダ1600m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</si>
  <si>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</si>
  <si>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-6-10</t>
    </r>
    <phoneticPr fontId="2"/>
  </si>
  <si>
    <t xml:space="preserve">陣馬特別 芝2400m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</si>
  <si>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</si>
  <si>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5*07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</si>
  <si>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-5-7</t>
    </r>
    <phoneticPr fontId="2"/>
  </si>
  <si>
    <t>5-7-4</t>
    <phoneticPr fontId="2"/>
  </si>
  <si>
    <t>10Ｒ</t>
    <phoneticPr fontId="2"/>
  </si>
  <si>
    <t xml:space="preserve">晩春ステークス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</si>
  <si>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4-16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</si>
  <si>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</si>
  <si>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</si>
  <si>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</si>
  <si>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-3-7</t>
    </r>
    <phoneticPr fontId="2"/>
  </si>
  <si>
    <t>3-7-2</t>
    <phoneticPr fontId="2"/>
  </si>
  <si>
    <t>11Ｒ</t>
    <phoneticPr fontId="2"/>
  </si>
  <si>
    <t xml:space="preserve">スイートピーS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</si>
  <si>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</si>
  <si>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t>01*03</t>
    <phoneticPr fontId="2"/>
  </si>
  <si>
    <r>
      <t>1</t>
    </r>
    <r>
      <rPr>
        <sz val="12"/>
        <color theme="1"/>
        <rFont val="ＭＳ Ｐゴシック"/>
        <family val="2"/>
        <charset val="128"/>
      </rPr>
      <t>-2-9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</si>
  <si>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</si>
  <si>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1-3-2</t>
    <phoneticPr fontId="2"/>
  </si>
  <si>
    <t xml:space="preserve">４歳上1000万以下 ダ2100m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</si>
  <si>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</si>
  <si>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</si>
  <si>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</si>
  <si>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</si>
  <si>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-7-9</t>
    </r>
    <phoneticPr fontId="2"/>
  </si>
  <si>
    <t>7-9-3</t>
    <phoneticPr fontId="2"/>
  </si>
  <si>
    <r>
      <t>1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</si>
  <si>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</si>
  <si>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</si>
  <si>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</si>
  <si>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1-3-4</t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</si>
  <si>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</si>
  <si>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</si>
  <si>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-2-8</t>
    </r>
    <phoneticPr fontId="2"/>
  </si>
  <si>
    <t>1-2-8</t>
    <phoneticPr fontId="2"/>
  </si>
  <si>
    <r>
      <t>7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</si>
  <si>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</si>
  <si>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-7-13</t>
    </r>
    <phoneticPr fontId="2"/>
  </si>
  <si>
    <t xml:space="preserve">３歳未勝利 ダ1300m </t>
    <phoneticPr fontId="2"/>
  </si>
  <si>
    <t>2-13</t>
    <phoneticPr fontId="2"/>
  </si>
  <si>
    <t>01*06</t>
    <phoneticPr fontId="2"/>
  </si>
  <si>
    <r>
      <t>2</t>
    </r>
    <r>
      <rPr>
        <sz val="12"/>
        <color theme="1"/>
        <rFont val="ＭＳ Ｐゴシック"/>
        <family val="2"/>
        <charset val="128"/>
      </rPr>
      <t>-13-16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</si>
  <si>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</si>
  <si>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t>1-6-4</t>
    <phoneticPr fontId="2"/>
  </si>
  <si>
    <t xml:space="preserve">３歳未勝利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</si>
  <si>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</si>
  <si>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-5-12</t>
    </r>
    <phoneticPr fontId="2"/>
  </si>
  <si>
    <t>3-2-6</t>
    <phoneticPr fontId="2"/>
  </si>
  <si>
    <t xml:space="preserve">３歳500万以下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</si>
  <si>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</si>
  <si>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8*01</t>
    </r>
    <phoneticPr fontId="2"/>
  </si>
  <si>
    <t>4-7-9</t>
    <phoneticPr fontId="2"/>
  </si>
  <si>
    <t>8-1-2</t>
    <phoneticPr fontId="2"/>
  </si>
  <si>
    <t xml:space="preserve">４歳上500万以下 芝2400m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</si>
  <si>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</si>
  <si>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</si>
  <si>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</si>
  <si>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</si>
  <si>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-3-5</t>
    </r>
    <phoneticPr fontId="2"/>
  </si>
  <si>
    <t>3-5-2</t>
    <phoneticPr fontId="2"/>
  </si>
  <si>
    <r>
      <t>1</t>
    </r>
    <r>
      <rPr>
        <sz val="12"/>
        <color theme="1"/>
        <rFont val="ＭＳ Ｐゴシック"/>
        <family val="2"/>
        <charset val="128"/>
      </rPr>
      <t>2-14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</si>
  <si>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-12-14</t>
    </r>
    <phoneticPr fontId="2"/>
  </si>
  <si>
    <t>1-9-2</t>
    <phoneticPr fontId="2"/>
  </si>
  <si>
    <t xml:space="preserve">高尾特別 芝1400m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</si>
  <si>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</si>
  <si>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-6-11</t>
    </r>
    <phoneticPr fontId="2"/>
  </si>
  <si>
    <t>1-4-2</t>
    <phoneticPr fontId="2"/>
  </si>
  <si>
    <t xml:space="preserve">緑風ステークス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</si>
  <si>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-3-7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</si>
  <si>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-3-8</t>
    </r>
    <phoneticPr fontId="2"/>
  </si>
  <si>
    <t>2-8-3</t>
    <phoneticPr fontId="2"/>
  </si>
  <si>
    <t xml:space="preserve">プリンシパルS 芝2000m </t>
    <phoneticPr fontId="2"/>
  </si>
  <si>
    <r>
      <t>0</t>
    </r>
    <r>
      <rPr>
        <sz val="12"/>
        <color theme="1"/>
        <rFont val="ＭＳ Ｐゴシック"/>
        <family val="2"/>
        <charset val="128"/>
      </rPr>
      <t>7*05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</si>
  <si>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-5-12</t>
    </r>
    <phoneticPr fontId="2"/>
  </si>
  <si>
    <t>7-5-4</t>
    <phoneticPr fontId="2"/>
  </si>
  <si>
    <t xml:space="preserve">４歳上1000万以下 ダ1600m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</si>
  <si>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</si>
  <si>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</si>
  <si>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</si>
  <si>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-6-16</t>
    </r>
    <phoneticPr fontId="2"/>
  </si>
  <si>
    <t>6-1-16</t>
    <phoneticPr fontId="2"/>
  </si>
  <si>
    <r>
      <t>1</t>
    </r>
    <r>
      <rPr>
        <sz val="12"/>
        <color theme="1"/>
        <rFont val="ＭＳ Ｐゴシック"/>
        <family val="2"/>
        <charset val="128"/>
      </rPr>
      <t>0-13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</si>
  <si>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</si>
  <si>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</si>
  <si>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0-13-15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</si>
  <si>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-6-7</t>
    </r>
    <phoneticPr fontId="2"/>
  </si>
  <si>
    <t>1-7-6</t>
    <phoneticPr fontId="2"/>
  </si>
  <si>
    <r>
      <t>6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</si>
  <si>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</si>
  <si>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-6-14</t>
    </r>
    <phoneticPr fontId="2"/>
  </si>
  <si>
    <t>2-6-9</t>
    <phoneticPr fontId="2"/>
  </si>
  <si>
    <t>6-9-2</t>
    <phoneticPr fontId="2"/>
  </si>
  <si>
    <r>
      <t>5</t>
    </r>
    <r>
      <rPr>
        <sz val="12"/>
        <color theme="1"/>
        <rFont val="ＭＳ Ｐゴシック"/>
        <family val="2"/>
        <charset val="128"/>
      </rPr>
      <t>-7-15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</si>
  <si>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</si>
  <si>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2-1-6</t>
    <phoneticPr fontId="2"/>
  </si>
  <si>
    <t xml:space="preserve">３歳未勝利 芝2000m </t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</si>
  <si>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</si>
  <si>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-9-12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</si>
  <si>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</si>
  <si>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3-1-6</t>
    <phoneticPr fontId="2"/>
  </si>
  <si>
    <r>
      <t>1</t>
    </r>
    <r>
      <rPr>
        <sz val="12"/>
        <color theme="1"/>
        <rFont val="ＭＳ Ｐゴシック"/>
        <family val="2"/>
        <charset val="128"/>
      </rPr>
      <t>2-13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</si>
  <si>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</si>
  <si>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</si>
  <si>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-12-13</t>
    </r>
    <phoneticPr fontId="2"/>
  </si>
  <si>
    <t>1-6-3</t>
    <phoneticPr fontId="2"/>
  </si>
  <si>
    <t xml:space="preserve">３歳500万以下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</si>
  <si>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-4-11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</si>
  <si>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</si>
  <si>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</si>
  <si>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-8-10</t>
    </r>
    <phoneticPr fontId="2"/>
  </si>
  <si>
    <t xml:space="preserve">４歳上1000万以下 芝2000m </t>
    <phoneticPr fontId="2"/>
  </si>
  <si>
    <r>
      <t>0</t>
    </r>
    <r>
      <rPr>
        <sz val="12"/>
        <color theme="1"/>
        <rFont val="ＭＳ Ｐゴシック"/>
        <family val="2"/>
        <charset val="128"/>
      </rPr>
      <t>4*01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</si>
  <si>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-5-9</t>
    </r>
    <phoneticPr fontId="2"/>
  </si>
  <si>
    <t>4-1-6</t>
    <phoneticPr fontId="2"/>
  </si>
  <si>
    <t xml:space="preserve">湘南ステークス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</si>
  <si>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</si>
  <si>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</si>
  <si>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</si>
  <si>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</si>
  <si>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-7-8</t>
    </r>
    <phoneticPr fontId="2"/>
  </si>
  <si>
    <t>4-8-7</t>
    <phoneticPr fontId="2"/>
  </si>
  <si>
    <t xml:space="preserve">ブリリアントS ダ2100m </t>
    <phoneticPr fontId="2"/>
  </si>
  <si>
    <r>
      <t>2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</si>
  <si>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</si>
  <si>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</si>
  <si>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-10-14</t>
    </r>
    <phoneticPr fontId="2"/>
  </si>
  <si>
    <t>1-10-14</t>
    <phoneticPr fontId="2"/>
  </si>
  <si>
    <t xml:space="preserve">ＮＨＫマイルカップ 芝1600m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</si>
  <si>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-5-18</t>
    </r>
    <phoneticPr fontId="2"/>
  </si>
  <si>
    <t>2-1-9</t>
    <phoneticPr fontId="2"/>
  </si>
  <si>
    <t xml:space="preserve">立川特別 ダ1400m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</si>
  <si>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-11</t>
    </r>
    <phoneticPr fontId="2"/>
  </si>
  <si>
    <t>11*07</t>
    <phoneticPr fontId="2"/>
  </si>
  <si>
    <r>
      <t>2</t>
    </r>
    <r>
      <rPr>
        <sz val="12"/>
        <color theme="1"/>
        <rFont val="ＭＳ Ｐゴシック"/>
        <family val="2"/>
        <charset val="128"/>
      </rPr>
      <t>-12-14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</si>
  <si>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-7-11</t>
    </r>
    <phoneticPr fontId="2"/>
  </si>
  <si>
    <t>11-7-1</t>
    <phoneticPr fontId="2"/>
  </si>
  <si>
    <r>
      <t>3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</si>
  <si>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-3-9</t>
    </r>
    <phoneticPr fontId="2"/>
  </si>
  <si>
    <t>8-1-3</t>
    <phoneticPr fontId="2"/>
  </si>
  <si>
    <r>
      <t>6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</si>
  <si>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-6-16</t>
    </r>
    <phoneticPr fontId="2"/>
  </si>
  <si>
    <t>1-2-9</t>
    <phoneticPr fontId="2"/>
  </si>
  <si>
    <r>
      <t>9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</si>
  <si>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</si>
  <si>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-9-14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</si>
  <si>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-5-12</t>
    </r>
    <phoneticPr fontId="2"/>
  </si>
  <si>
    <t>1-5-12</t>
    <phoneticPr fontId="2"/>
  </si>
  <si>
    <t>3-6</t>
    <phoneticPr fontId="2"/>
  </si>
  <si>
    <t>06*03</t>
    <phoneticPr fontId="2"/>
  </si>
  <si>
    <r>
      <t>1</t>
    </r>
    <r>
      <rPr>
        <sz val="12"/>
        <color theme="1"/>
        <rFont val="ＭＳ Ｐゴシック"/>
        <family val="2"/>
        <charset val="128"/>
      </rPr>
      <t>0-11-16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</si>
  <si>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-5-6</t>
    </r>
    <phoneticPr fontId="2"/>
  </si>
  <si>
    <t>6-3-5</t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</si>
  <si>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</si>
  <si>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</si>
  <si>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</si>
  <si>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3-6-2</t>
    <phoneticPr fontId="2"/>
  </si>
  <si>
    <r>
      <t>5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</si>
  <si>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</si>
  <si>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3-14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</si>
  <si>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</si>
  <si>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1-13-14</t>
    </r>
    <phoneticPr fontId="2"/>
  </si>
  <si>
    <t>7-1-9</t>
    <phoneticPr fontId="2"/>
  </si>
  <si>
    <t>02*03</t>
    <phoneticPr fontId="2"/>
  </si>
  <si>
    <r>
      <t>3</t>
    </r>
    <r>
      <rPr>
        <sz val="12"/>
        <color theme="1"/>
        <rFont val="ＭＳ Ｐゴシック"/>
        <family val="2"/>
        <charset val="128"/>
      </rPr>
      <t>-9-10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</si>
  <si>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-3-14</t>
    </r>
    <phoneticPr fontId="2"/>
  </si>
  <si>
    <t>2-3-14</t>
    <phoneticPr fontId="2"/>
  </si>
  <si>
    <t>10Ｒ</t>
    <phoneticPr fontId="2"/>
  </si>
  <si>
    <t xml:space="preserve">秋川特別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</si>
  <si>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</si>
  <si>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</si>
  <si>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</si>
  <si>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</si>
  <si>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t>2-4-5</t>
    <phoneticPr fontId="2"/>
  </si>
  <si>
    <t>11Ｒ</t>
    <phoneticPr fontId="2"/>
  </si>
  <si>
    <t xml:space="preserve">京王杯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</si>
  <si>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</si>
  <si>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</si>
  <si>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</si>
  <si>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-10-13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</si>
  <si>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</si>
  <si>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t>1-6-4</t>
    <phoneticPr fontId="2"/>
  </si>
  <si>
    <t>12Ｒ</t>
    <phoneticPr fontId="2"/>
  </si>
  <si>
    <t xml:space="preserve">４歳上1000万以下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</si>
  <si>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4-15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</si>
  <si>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6*09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</si>
  <si>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</si>
  <si>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-6-9</t>
    </r>
    <phoneticPr fontId="2"/>
  </si>
  <si>
    <t>6-9-1</t>
    <phoneticPr fontId="2"/>
  </si>
  <si>
    <t>１Ｒ</t>
    <phoneticPr fontId="2"/>
  </si>
  <si>
    <t xml:space="preserve">３歳未勝利 ダ1600m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</si>
  <si>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</si>
  <si>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</si>
  <si>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</si>
  <si>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</si>
  <si>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4-1-3</t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</si>
  <si>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</si>
  <si>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</si>
  <si>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</si>
  <si>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</si>
  <si>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-5-6</t>
    </r>
    <phoneticPr fontId="2"/>
  </si>
  <si>
    <t>6-5-3</t>
    <phoneticPr fontId="2"/>
  </si>
  <si>
    <t xml:space="preserve">３歳未勝利 芝1800m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</si>
  <si>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-5-14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</si>
  <si>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</si>
  <si>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1-2-6</t>
    <phoneticPr fontId="2"/>
  </si>
  <si>
    <t>02*07</t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</si>
  <si>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</si>
  <si>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-5-7</t>
    </r>
    <phoneticPr fontId="2"/>
  </si>
  <si>
    <t>2-7-5</t>
    <phoneticPr fontId="2"/>
  </si>
  <si>
    <t xml:space="preserve">３歳未勝利 芝1600m </t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</si>
  <si>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</si>
  <si>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2*05</t>
    </r>
    <phoneticPr fontId="2"/>
  </si>
  <si>
    <t>2-5-7</t>
    <phoneticPr fontId="2"/>
  </si>
  <si>
    <r>
      <t>1</t>
    </r>
    <r>
      <rPr>
        <sz val="12"/>
        <color theme="1"/>
        <rFont val="ＭＳ Ｐゴシック"/>
        <family val="2"/>
        <charset val="128"/>
      </rPr>
      <t>3-16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</si>
  <si>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</si>
  <si>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3-15-16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</si>
  <si>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-5-10</t>
    </r>
    <phoneticPr fontId="2"/>
  </si>
  <si>
    <t>5-3-10</t>
    <phoneticPr fontId="2"/>
  </si>
  <si>
    <t xml:space="preserve">３歳500万以下 芝1400m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</si>
  <si>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</si>
  <si>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</si>
  <si>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</si>
  <si>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2-1-5</t>
    <phoneticPr fontId="2"/>
  </si>
  <si>
    <t xml:space="preserve">４歳上500万以下 ダ2100m </t>
    <phoneticPr fontId="2"/>
  </si>
  <si>
    <r>
      <t>5</t>
    </r>
    <r>
      <rPr>
        <sz val="12"/>
        <color theme="1"/>
        <rFont val="ＭＳ Ｐゴシック"/>
        <family val="2"/>
        <charset val="128"/>
      </rPr>
      <t>-7</t>
    </r>
    <phoneticPr fontId="2"/>
  </si>
  <si>
    <t>2-5-4</t>
    <phoneticPr fontId="2"/>
  </si>
  <si>
    <t xml:space="preserve">４歳上500万以下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</si>
  <si>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</si>
  <si>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</si>
  <si>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5*13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</si>
  <si>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</si>
  <si>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-7-13</t>
    </r>
    <phoneticPr fontId="2"/>
  </si>
  <si>
    <t>5-13-7</t>
    <phoneticPr fontId="2"/>
  </si>
  <si>
    <t>９Ｒ</t>
    <phoneticPr fontId="2"/>
  </si>
  <si>
    <t xml:space="preserve">テレ玉杯 芝2000m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</si>
  <si>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</si>
  <si>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-9-10</t>
    </r>
    <phoneticPr fontId="2"/>
  </si>
  <si>
    <t>3-5-1</t>
    <phoneticPr fontId="2"/>
  </si>
  <si>
    <t xml:space="preserve">青竜ステークス ダ1600m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</si>
  <si>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</si>
  <si>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</si>
  <si>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-11-12</t>
    </r>
    <phoneticPr fontId="2"/>
  </si>
  <si>
    <t>2-1-6</t>
    <phoneticPr fontId="2"/>
  </si>
  <si>
    <t xml:space="preserve">ヴィクトリアマイル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</si>
  <si>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0-13-15</t>
    </r>
    <phoneticPr fontId="2"/>
  </si>
  <si>
    <t>6-1-2</t>
    <phoneticPr fontId="2"/>
  </si>
  <si>
    <t xml:space="preserve">ＢＳイレブン賞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</si>
  <si>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</si>
  <si>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</si>
  <si>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</si>
  <si>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</si>
  <si>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>1-3-2</t>
    <phoneticPr fontId="2"/>
  </si>
  <si>
    <t xml:space="preserve">３歳未勝利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</si>
  <si>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</si>
  <si>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</si>
  <si>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</si>
  <si>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4*12</t>
    </r>
    <phoneticPr fontId="2"/>
  </si>
  <si>
    <t>9日</t>
    <rPh sb="1" eb="2">
      <t>ニチ</t>
    </rPh>
    <phoneticPr fontId="2"/>
  </si>
  <si>
    <t>１Ｒ</t>
    <phoneticPr fontId="2"/>
  </si>
  <si>
    <r>
      <t>3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</si>
  <si>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2*03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</si>
  <si>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</si>
  <si>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-8-12</t>
    </r>
    <phoneticPr fontId="2"/>
  </si>
  <si>
    <t>12-3-8</t>
    <phoneticPr fontId="2"/>
  </si>
  <si>
    <t xml:space="preserve">３歳未勝利 ダ1400m </t>
    <phoneticPr fontId="2"/>
  </si>
  <si>
    <t>消</t>
  </si>
  <si>
    <r>
      <t>4</t>
    </r>
    <r>
      <rPr>
        <sz val="12"/>
        <color theme="1"/>
        <rFont val="ＭＳ Ｐゴシック"/>
        <family val="2"/>
        <charset val="128"/>
      </rPr>
      <t>-13</t>
    </r>
    <phoneticPr fontId="2"/>
  </si>
  <si>
    <t>3-5</t>
    <phoneticPr fontId="2"/>
  </si>
  <si>
    <t>3-5-8</t>
    <phoneticPr fontId="2"/>
  </si>
  <si>
    <r>
      <t>1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</si>
  <si>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</si>
  <si>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</si>
  <si>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</si>
  <si>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</si>
  <si>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1-3-6</t>
    <phoneticPr fontId="2"/>
  </si>
  <si>
    <t xml:space="preserve">３歳未勝利 芝1400m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</si>
  <si>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</si>
  <si>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</si>
  <si>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</si>
  <si>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</si>
  <si>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</si>
  <si>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t>2-4-5</t>
    <phoneticPr fontId="2"/>
  </si>
  <si>
    <t xml:space="preserve">３歳未勝利 芝2000m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</si>
  <si>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</si>
  <si>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</si>
  <si>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</si>
  <si>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</si>
  <si>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-6-9</t>
    </r>
    <phoneticPr fontId="2"/>
  </si>
  <si>
    <t xml:space="preserve">３歳500万以下 芝1600m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</si>
  <si>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</si>
  <si>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</si>
  <si>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</si>
  <si>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</si>
  <si>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-2-8</t>
    </r>
    <phoneticPr fontId="2"/>
  </si>
  <si>
    <t>2-1-8</t>
    <phoneticPr fontId="2"/>
  </si>
  <si>
    <t xml:space="preserve">４歳上500万以下 ダ1800m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</si>
  <si>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</si>
  <si>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</si>
  <si>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9*02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</si>
  <si>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</si>
  <si>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-9-15</t>
    </r>
    <phoneticPr fontId="2"/>
  </si>
  <si>
    <t>9-2-15</t>
    <phoneticPr fontId="2"/>
  </si>
  <si>
    <t xml:space="preserve">４歳上500万以下 芝1400m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</si>
  <si>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</si>
  <si>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1*13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</si>
  <si>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-9-10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</si>
  <si>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-3-13</t>
    </r>
    <phoneticPr fontId="2"/>
  </si>
  <si>
    <t>1-13-3</t>
    <phoneticPr fontId="2"/>
  </si>
  <si>
    <t>９Ｒ</t>
    <phoneticPr fontId="2"/>
  </si>
  <si>
    <t xml:space="preserve">メルボルンTF 芝2200m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</si>
  <si>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</si>
  <si>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</si>
  <si>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</si>
  <si>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-3-8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</si>
  <si>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-4-9</t>
    </r>
    <phoneticPr fontId="2"/>
  </si>
  <si>
    <t>3-9-4</t>
    <phoneticPr fontId="2"/>
  </si>
  <si>
    <t>10Ｒ</t>
    <phoneticPr fontId="2"/>
  </si>
  <si>
    <t xml:space="preserve">シドニーTF ダ1200m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</si>
  <si>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</si>
  <si>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</si>
  <si>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</si>
  <si>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-9-16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</si>
  <si>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</si>
  <si>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1-5-2</t>
    <phoneticPr fontId="2"/>
  </si>
  <si>
    <t>11Ｒ</t>
    <phoneticPr fontId="2"/>
  </si>
  <si>
    <t xml:space="preserve">平安ステークス ダ1900m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</si>
  <si>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1-14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</si>
  <si>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-11-14</t>
    </r>
    <phoneticPr fontId="2"/>
  </si>
  <si>
    <t xml:space="preserve">オーストラリアTF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</si>
  <si>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</si>
  <si>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0-11-13</t>
    </r>
    <phoneticPr fontId="2"/>
  </si>
  <si>
    <t>1-3-5</t>
    <phoneticPr fontId="2"/>
  </si>
  <si>
    <t>10日</t>
    <rPh sb="2" eb="3">
      <t>ニチ</t>
    </rPh>
    <phoneticPr fontId="2"/>
  </si>
  <si>
    <t>１Ｒ</t>
    <phoneticPr fontId="2"/>
  </si>
  <si>
    <t>6-10</t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</si>
  <si>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</si>
  <si>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t>6-10-12</t>
    <phoneticPr fontId="2"/>
  </si>
  <si>
    <t>1-3-7</t>
    <phoneticPr fontId="2"/>
  </si>
  <si>
    <t>7-1-3</t>
    <phoneticPr fontId="2"/>
  </si>
  <si>
    <r>
      <t>2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</si>
  <si>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2*13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</si>
  <si>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-9-11</t>
    </r>
    <phoneticPr fontId="2"/>
  </si>
  <si>
    <t>2-13-1</t>
    <phoneticPr fontId="2"/>
  </si>
  <si>
    <t xml:space="preserve">３歳未勝利 芝1800m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</si>
  <si>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</si>
  <si>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7*04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</si>
  <si>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-8-12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</si>
  <si>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-12-17</t>
    </r>
    <phoneticPr fontId="2"/>
  </si>
  <si>
    <t>17-4-12</t>
    <phoneticPr fontId="2"/>
  </si>
  <si>
    <r>
      <t>7</t>
    </r>
    <r>
      <rPr>
        <sz val="12"/>
        <color theme="1"/>
        <rFont val="ＭＳ Ｐゴシック"/>
        <family val="2"/>
        <charset val="128"/>
      </rPr>
      <t>-18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</si>
  <si>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-7-18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</si>
  <si>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-4-13</t>
    </r>
    <phoneticPr fontId="2"/>
  </si>
  <si>
    <t>4-1-13</t>
    <phoneticPr fontId="2"/>
  </si>
  <si>
    <r>
      <t>3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</si>
  <si>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-4-9</t>
    </r>
    <phoneticPr fontId="2"/>
  </si>
  <si>
    <t>2-9-4</t>
    <phoneticPr fontId="2"/>
  </si>
  <si>
    <r>
      <t>1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</si>
  <si>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</si>
  <si>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-13-15</t>
    </r>
    <phoneticPr fontId="2"/>
  </si>
  <si>
    <t>1-13-15</t>
    <phoneticPr fontId="2"/>
  </si>
  <si>
    <r>
      <t>1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</si>
  <si>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-13-16</t>
    </r>
    <phoneticPr fontId="2"/>
  </si>
  <si>
    <t xml:space="preserve">４歳上500万以下 芝2200m </t>
    <phoneticPr fontId="2"/>
  </si>
  <si>
    <r>
      <t>7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</si>
  <si>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-7-8</t>
    </r>
    <phoneticPr fontId="2"/>
  </si>
  <si>
    <t>1-5-11</t>
    <phoneticPr fontId="2"/>
  </si>
  <si>
    <t xml:space="preserve">御室特別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</si>
  <si>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</si>
  <si>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</si>
  <si>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-5-7</t>
    </r>
    <phoneticPr fontId="2"/>
  </si>
  <si>
    <t>1-7-5</t>
    <phoneticPr fontId="2"/>
  </si>
  <si>
    <t xml:space="preserve">鳳雛ステークス ダ1800m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</si>
  <si>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4*05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</si>
  <si>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-5-6</t>
    </r>
    <phoneticPr fontId="2"/>
  </si>
  <si>
    <t xml:space="preserve">伊勢志摩G7記念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</si>
  <si>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-2-7</t>
    </r>
    <phoneticPr fontId="2"/>
  </si>
  <si>
    <t>6-2-8</t>
    <phoneticPr fontId="2"/>
  </si>
  <si>
    <r>
      <t>0</t>
    </r>
    <r>
      <rPr>
        <sz val="12"/>
        <color theme="1"/>
        <rFont val="ＭＳ Ｐゴシック"/>
        <family val="2"/>
        <charset val="128"/>
      </rPr>
      <t>3*04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</si>
  <si>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</si>
  <si>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t>3-4-2</t>
    <phoneticPr fontId="2"/>
  </si>
  <si>
    <r>
      <t>7</t>
    </r>
    <r>
      <rPr>
        <sz val="12"/>
        <color theme="1"/>
        <rFont val="ＭＳ Ｐゴシック"/>
        <family val="2"/>
        <charset val="128"/>
      </rPr>
      <t>-9-16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</si>
  <si>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</si>
  <si>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t xml:space="preserve">３歳未勝利 ダ1300m </t>
    <phoneticPr fontId="2"/>
  </si>
  <si>
    <t>1-4-18</t>
    <phoneticPr fontId="2"/>
  </si>
  <si>
    <r>
      <t>6</t>
    </r>
    <r>
      <rPr>
        <sz val="12"/>
        <color theme="1"/>
        <rFont val="ＭＳ Ｐゴシック"/>
        <family val="2"/>
        <charset val="128"/>
      </rPr>
      <t>-10-16</t>
    </r>
    <phoneticPr fontId="2"/>
  </si>
  <si>
    <t>2-1-12</t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</si>
  <si>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</si>
  <si>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t>2-3-9</t>
    <phoneticPr fontId="2"/>
  </si>
  <si>
    <t>11-6-14</t>
    <phoneticPr fontId="2"/>
  </si>
  <si>
    <t>12Ｒ</t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</si>
  <si>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</si>
  <si>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</si>
  <si>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3-14-15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</si>
  <si>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</si>
  <si>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 xml:space="preserve">日吉特別 ダ1400m </t>
    <phoneticPr fontId="2"/>
  </si>
  <si>
    <t xml:space="preserve">石和特別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</si>
  <si>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</si>
  <si>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t>11Ｒ</t>
    <phoneticPr fontId="2"/>
  </si>
  <si>
    <t xml:space="preserve">優駿牝馬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</si>
  <si>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-2-3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</si>
  <si>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</si>
  <si>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</si>
  <si>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-9-11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</si>
  <si>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</si>
  <si>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1-4-3</t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</si>
  <si>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</si>
  <si>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</si>
  <si>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</si>
  <si>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-9-10</t>
    </r>
    <phoneticPr fontId="2"/>
  </si>
  <si>
    <t>3-9-7</t>
    <phoneticPr fontId="2"/>
  </si>
  <si>
    <t xml:space="preserve">３歳未勝利 芝1600m </t>
    <phoneticPr fontId="2"/>
  </si>
  <si>
    <t>14-17</t>
    <phoneticPr fontId="2"/>
  </si>
  <si>
    <t>1-3</t>
    <phoneticPr fontId="2"/>
  </si>
  <si>
    <r>
      <t>8</t>
    </r>
    <r>
      <rPr>
        <sz val="12"/>
        <color theme="1"/>
        <rFont val="ＭＳ Ｐゴシック"/>
        <family val="2"/>
        <charset val="128"/>
      </rPr>
      <t>-14-17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</si>
  <si>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</si>
  <si>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</si>
  <si>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-4-18</t>
    </r>
    <phoneticPr fontId="2"/>
  </si>
  <si>
    <t xml:space="preserve">３歳500万以下 ダ2100m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</si>
  <si>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</si>
  <si>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</si>
  <si>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</si>
  <si>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4-1-2</t>
    <phoneticPr fontId="2"/>
  </si>
  <si>
    <t xml:space="preserve">４歳上500万以下 ダ1600m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</si>
  <si>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</si>
  <si>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</si>
  <si>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</si>
  <si>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t>4-2-5</t>
    <phoneticPr fontId="2"/>
  </si>
  <si>
    <r>
      <t>4</t>
    </r>
    <r>
      <rPr>
        <sz val="12"/>
        <color theme="1"/>
        <rFont val="ＭＳ Ｐゴシック"/>
        <family val="2"/>
        <charset val="128"/>
      </rPr>
      <t>-8-11</t>
    </r>
    <phoneticPr fontId="2"/>
  </si>
  <si>
    <t xml:space="preserve">カーネーションC 芝1800m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</si>
  <si>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2*03</t>
    </r>
    <phoneticPr fontId="2"/>
  </si>
  <si>
    <t xml:space="preserve">是政特別 ダ2100m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</si>
  <si>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</si>
  <si>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</si>
  <si>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-6-10</t>
    </r>
    <phoneticPr fontId="2"/>
  </si>
  <si>
    <t xml:space="preserve">メイステークス 芝1800m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</si>
  <si>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</si>
  <si>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-4-9</t>
    </r>
    <phoneticPr fontId="2"/>
  </si>
  <si>
    <t>3-9-4</t>
    <phoneticPr fontId="2"/>
  </si>
  <si>
    <r>
      <t>4</t>
    </r>
    <r>
      <rPr>
        <sz val="12"/>
        <color theme="1"/>
        <rFont val="ＭＳ Ｐゴシック"/>
        <family val="2"/>
        <charset val="128"/>
      </rPr>
      <t>-5-10</t>
    </r>
    <phoneticPr fontId="2"/>
  </si>
  <si>
    <t xml:space="preserve">３歳未勝利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</si>
  <si>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-4-12</t>
    </r>
    <phoneticPr fontId="2"/>
  </si>
  <si>
    <t>4-12-1</t>
    <phoneticPr fontId="2"/>
  </si>
  <si>
    <t xml:space="preserve">３歳未勝利 芝2400m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</si>
  <si>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</si>
  <si>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</si>
  <si>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-12-18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</si>
  <si>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</si>
  <si>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</si>
  <si>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</si>
  <si>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5*12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</si>
  <si>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</si>
  <si>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-5-12</t>
    </r>
    <phoneticPr fontId="2"/>
  </si>
  <si>
    <t>5-12-1</t>
    <phoneticPr fontId="2"/>
  </si>
  <si>
    <r>
      <t>6</t>
    </r>
    <r>
      <rPr>
        <sz val="12"/>
        <color theme="1"/>
        <rFont val="ＭＳ Ｐゴシック"/>
        <family val="2"/>
        <charset val="128"/>
      </rPr>
      <t>-11-13</t>
    </r>
    <phoneticPr fontId="2"/>
  </si>
  <si>
    <t xml:space="preserve">フリーウェイS 芝1400m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</si>
  <si>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-4-14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</si>
  <si>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-6-7</t>
    </r>
    <phoneticPr fontId="2"/>
  </si>
  <si>
    <t>7-5-6</t>
    <phoneticPr fontId="2"/>
  </si>
  <si>
    <r>
      <t>3</t>
    </r>
    <r>
      <rPr>
        <sz val="12"/>
        <color theme="1"/>
        <rFont val="ＭＳ Ｐゴシック"/>
        <family val="2"/>
        <charset val="128"/>
      </rPr>
      <t>-13-14</t>
    </r>
    <phoneticPr fontId="2"/>
  </si>
  <si>
    <t>1-2-8</t>
    <phoneticPr fontId="2"/>
  </si>
  <si>
    <t xml:space="preserve">丹沢ステークス ダ2100m </t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</si>
  <si>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</si>
  <si>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-6-14</t>
    </r>
    <phoneticPr fontId="2"/>
  </si>
  <si>
    <t>1-6-14</t>
    <phoneticPr fontId="2"/>
  </si>
  <si>
    <t>１Ｒ</t>
    <phoneticPr fontId="2"/>
  </si>
  <si>
    <t xml:space="preserve">３歳未勝利 ダ1900m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</si>
  <si>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</si>
  <si>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</si>
  <si>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-5-10</t>
    </r>
    <phoneticPr fontId="2"/>
  </si>
  <si>
    <t>1-3-5</t>
    <phoneticPr fontId="2"/>
  </si>
  <si>
    <r>
      <t>9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</si>
  <si>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</si>
  <si>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</si>
  <si>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9</t>
    </r>
    <r>
      <rPr>
        <sz val="12"/>
        <color theme="1"/>
        <rFont val="ＭＳ Ｐゴシック"/>
        <family val="2"/>
        <charset val="128"/>
      </rPr>
      <t>-15-16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</si>
  <si>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</si>
  <si>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1-4-3</t>
    <phoneticPr fontId="2"/>
  </si>
  <si>
    <t xml:space="preserve">３歳未勝利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</si>
  <si>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</si>
  <si>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</si>
  <si>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</si>
  <si>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-7-9</t>
    </r>
    <phoneticPr fontId="2"/>
  </si>
  <si>
    <t>7-1-9</t>
    <phoneticPr fontId="2"/>
  </si>
  <si>
    <t xml:space="preserve">３歳未勝利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</si>
  <si>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</si>
  <si>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-15-18</t>
    </r>
    <phoneticPr fontId="2"/>
  </si>
  <si>
    <t>3-1-5</t>
    <phoneticPr fontId="2"/>
  </si>
  <si>
    <t xml:space="preserve">３歳未勝利 芝2000m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</si>
  <si>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</si>
  <si>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</si>
  <si>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</si>
  <si>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-4-8</t>
    </r>
    <phoneticPr fontId="2"/>
  </si>
  <si>
    <t>1-4-8</t>
    <phoneticPr fontId="2"/>
  </si>
  <si>
    <t xml:space="preserve">３歳500万以下 ダ1200m </t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</si>
  <si>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</si>
  <si>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</si>
  <si>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</si>
  <si>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</si>
  <si>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-6-8</t>
    </r>
    <phoneticPr fontId="2"/>
  </si>
  <si>
    <t>6-8-1</t>
    <phoneticPr fontId="2"/>
  </si>
  <si>
    <t xml:space="preserve">４歳上500万以下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</si>
  <si>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</si>
  <si>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</si>
  <si>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</si>
  <si>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</si>
  <si>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3-1-4</t>
    <phoneticPr fontId="2"/>
  </si>
  <si>
    <t xml:space="preserve">４歳上500万以下 ダ1200m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</si>
  <si>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4-15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</si>
  <si>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</si>
  <si>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</si>
  <si>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4-15-16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</si>
  <si>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-5-6</t>
    </r>
    <phoneticPr fontId="2"/>
  </si>
  <si>
    <t>5-6-2</t>
    <phoneticPr fontId="2"/>
  </si>
  <si>
    <t>９Ｒ</t>
    <phoneticPr fontId="2"/>
  </si>
  <si>
    <t xml:space="preserve">矢車賞 芝1800m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</si>
  <si>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</si>
  <si>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</si>
  <si>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</si>
  <si>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</si>
  <si>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</si>
  <si>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1-2-6</t>
    <phoneticPr fontId="2"/>
  </si>
  <si>
    <t>10Ｒ</t>
    <phoneticPr fontId="2"/>
  </si>
  <si>
    <t xml:space="preserve">六波羅特別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</si>
  <si>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</si>
  <si>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t>03*01</t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</si>
  <si>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</si>
  <si>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11Ｒ</t>
    <phoneticPr fontId="2"/>
  </si>
  <si>
    <t xml:space="preserve">京都新聞杯 芝2200m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</si>
  <si>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</si>
  <si>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</si>
  <si>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</si>
  <si>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</si>
  <si>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-3-9</t>
    </r>
    <phoneticPr fontId="2"/>
  </si>
  <si>
    <t>1-9-3</t>
    <phoneticPr fontId="2"/>
  </si>
  <si>
    <t>12Ｒ</t>
    <phoneticPr fontId="2"/>
  </si>
  <si>
    <t xml:space="preserve">４歳上1000万以下 ダ1900m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</si>
  <si>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</si>
  <si>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2*07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</si>
  <si>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</si>
  <si>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-2-7</t>
    </r>
    <phoneticPr fontId="2"/>
  </si>
  <si>
    <t>2-7-1</t>
    <phoneticPr fontId="2"/>
  </si>
  <si>
    <t>１Ｒ</t>
    <phoneticPr fontId="2"/>
  </si>
  <si>
    <t xml:space="preserve">３歳未勝利 ダ1800m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</si>
  <si>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</si>
  <si>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</si>
  <si>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2*01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</si>
  <si>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-10-13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</si>
  <si>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-3-12</t>
    </r>
    <phoneticPr fontId="2"/>
  </si>
  <si>
    <t>12-1-3</t>
    <phoneticPr fontId="2"/>
  </si>
  <si>
    <t xml:space="preserve">３歳未勝利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</si>
  <si>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</si>
  <si>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</si>
  <si>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</si>
  <si>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</si>
  <si>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-2-11</t>
    </r>
    <phoneticPr fontId="2"/>
  </si>
  <si>
    <t>1-11-2</t>
    <phoneticPr fontId="2"/>
  </si>
  <si>
    <t xml:space="preserve">３歳未勝利 芝1800m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</si>
  <si>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</si>
  <si>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</si>
  <si>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</si>
  <si>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</si>
  <si>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</si>
  <si>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t>1-5-4</t>
    <phoneticPr fontId="2"/>
  </si>
  <si>
    <t xml:space="preserve">３歳未勝利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</si>
  <si>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</si>
  <si>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</si>
  <si>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</si>
  <si>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-2-7</t>
    </r>
    <phoneticPr fontId="2"/>
  </si>
  <si>
    <t>1-7-2</t>
    <phoneticPr fontId="2"/>
  </si>
  <si>
    <t xml:space="preserve">３歳500万以下 芝1400m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</si>
  <si>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</si>
  <si>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</si>
  <si>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t>03*06</t>
    <phoneticPr fontId="2"/>
  </si>
  <si>
    <r>
      <t>4</t>
    </r>
    <r>
      <rPr>
        <sz val="12"/>
        <color theme="1"/>
        <rFont val="ＭＳ Ｐゴシック"/>
        <family val="2"/>
        <charset val="128"/>
      </rPr>
      <t>-6-9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</si>
  <si>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</si>
  <si>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3-6-2</t>
    <phoneticPr fontId="2"/>
  </si>
  <si>
    <t xml:space="preserve">４歳上500万以下 ダ1900m </t>
    <phoneticPr fontId="2"/>
  </si>
  <si>
    <r>
      <t>3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</si>
  <si>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</si>
  <si>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0*01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</si>
  <si>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</si>
  <si>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-4-10</t>
    </r>
    <phoneticPr fontId="2"/>
  </si>
  <si>
    <t>10-1-4</t>
    <phoneticPr fontId="2"/>
  </si>
  <si>
    <t xml:space="preserve">４歳上500万以下 芝1800m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</si>
  <si>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</si>
  <si>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</si>
  <si>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-3-12</t>
    </r>
    <phoneticPr fontId="2"/>
  </si>
  <si>
    <t>3-2-12</t>
    <phoneticPr fontId="2"/>
  </si>
  <si>
    <t xml:space="preserve">上賀茂ステークス ダ1800m </t>
    <phoneticPr fontId="2"/>
  </si>
  <si>
    <r>
      <t>9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</si>
  <si>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</si>
  <si>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2*03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</si>
  <si>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-9-13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</si>
  <si>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</si>
  <si>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2-3-6</t>
    <phoneticPr fontId="2"/>
  </si>
  <si>
    <t>11Ｒ</t>
    <phoneticPr fontId="2"/>
  </si>
  <si>
    <t xml:space="preserve">鞍馬ステークス 芝1200m </t>
    <phoneticPr fontId="2"/>
  </si>
  <si>
    <r>
      <t>1</t>
    </r>
    <r>
      <rPr>
        <sz val="12"/>
        <color theme="1"/>
        <rFont val="ＭＳ Ｐゴシック"/>
        <family val="2"/>
        <charset val="128"/>
      </rPr>
      <t>4-18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</si>
  <si>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4*01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</si>
  <si>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-14-18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</si>
  <si>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</si>
  <si>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t>4-1-6</t>
    <phoneticPr fontId="2"/>
  </si>
  <si>
    <t>12Ｒ</t>
    <phoneticPr fontId="2"/>
  </si>
  <si>
    <t xml:space="preserve">４歳上1000万以下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</si>
  <si>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</si>
  <si>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</si>
  <si>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t>02*10</t>
    <phoneticPr fontId="2"/>
  </si>
  <si>
    <r>
      <t>4</t>
    </r>
    <r>
      <rPr>
        <sz val="12"/>
        <color theme="1"/>
        <rFont val="ＭＳ Ｐゴシック"/>
        <family val="2"/>
        <charset val="128"/>
      </rPr>
      <t>-10-12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</si>
  <si>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-10-11</t>
    </r>
    <phoneticPr fontId="2"/>
  </si>
  <si>
    <t>2-10-11</t>
    <phoneticPr fontId="2"/>
  </si>
  <si>
    <t>11日</t>
    <rPh sb="2" eb="3">
      <t>ニチ</t>
    </rPh>
    <phoneticPr fontId="2"/>
  </si>
  <si>
    <t>１Ｒ</t>
    <phoneticPr fontId="2"/>
  </si>
  <si>
    <t xml:space="preserve">３歳未勝利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</si>
  <si>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</si>
  <si>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-15-16</t>
    </r>
    <phoneticPr fontId="2"/>
  </si>
  <si>
    <t>2-1-4</t>
    <phoneticPr fontId="2"/>
  </si>
  <si>
    <t xml:space="preserve">３歳未勝利 ダ1800m </t>
    <phoneticPr fontId="2"/>
  </si>
  <si>
    <t>10-11</t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</si>
  <si>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</si>
  <si>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</si>
  <si>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</si>
  <si>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-2-14</t>
    </r>
    <phoneticPr fontId="2"/>
  </si>
  <si>
    <t>1-2-14</t>
    <phoneticPr fontId="2"/>
  </si>
  <si>
    <t xml:space="preserve">３歳未勝利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</si>
  <si>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</si>
  <si>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</si>
  <si>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-7-18</t>
    </r>
    <phoneticPr fontId="2"/>
  </si>
  <si>
    <t>6-2-1</t>
    <phoneticPr fontId="2"/>
  </si>
  <si>
    <r>
      <t>1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</si>
  <si>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</si>
  <si>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</si>
  <si>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-9-16</t>
    </r>
    <phoneticPr fontId="2"/>
  </si>
  <si>
    <t>3-2-6</t>
    <phoneticPr fontId="2"/>
  </si>
  <si>
    <t xml:space="preserve">３歳500万以下 ダ1800m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</si>
  <si>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</si>
  <si>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</si>
  <si>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</si>
  <si>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-8-10</t>
    </r>
    <phoneticPr fontId="2"/>
  </si>
  <si>
    <t>1-8-10</t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</si>
  <si>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</si>
  <si>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</si>
  <si>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</si>
  <si>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-6-8</t>
    </r>
    <phoneticPr fontId="2"/>
  </si>
  <si>
    <t>3-6-8</t>
    <phoneticPr fontId="2"/>
  </si>
  <si>
    <t xml:space="preserve">４歳上500万以下 ダ1400m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</si>
  <si>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</si>
  <si>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</si>
  <si>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</si>
  <si>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</si>
  <si>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</si>
  <si>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4-2-3</t>
    <phoneticPr fontId="2"/>
  </si>
  <si>
    <t xml:space="preserve">京都ハイジャンプ 芝3930m </t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</si>
  <si>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</si>
  <si>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</si>
  <si>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</si>
  <si>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</si>
  <si>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</si>
  <si>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1-3-5</t>
    <phoneticPr fontId="2"/>
  </si>
  <si>
    <t xml:space="preserve">御池特別 芝1200m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</si>
  <si>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</si>
  <si>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</si>
  <si>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-5-12</t>
    </r>
    <phoneticPr fontId="2"/>
  </si>
  <si>
    <t>3-2-7</t>
    <phoneticPr fontId="2"/>
  </si>
  <si>
    <t>10Ｒ</t>
    <phoneticPr fontId="2"/>
  </si>
  <si>
    <t xml:space="preserve">白百合ステークス 芝1800m </t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</si>
  <si>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</si>
  <si>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</si>
  <si>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</si>
  <si>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-5-7</t>
    </r>
    <phoneticPr fontId="2"/>
  </si>
  <si>
    <t>5-2-7</t>
    <phoneticPr fontId="2"/>
  </si>
  <si>
    <t>11Ｒ</t>
    <phoneticPr fontId="2"/>
  </si>
  <si>
    <t xml:space="preserve">朱雀ステークス 芝1400m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</si>
  <si>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</si>
  <si>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</si>
  <si>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</si>
  <si>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</si>
  <si>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-5-6</t>
    </r>
    <phoneticPr fontId="2"/>
  </si>
  <si>
    <t>3-5-6</t>
    <phoneticPr fontId="2"/>
  </si>
  <si>
    <t>12Ｒ</t>
    <phoneticPr fontId="2"/>
  </si>
  <si>
    <t xml:space="preserve">４歳上1000万以下 ダ1200m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</si>
  <si>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</si>
  <si>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</si>
  <si>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</si>
  <si>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-11-13</t>
    </r>
    <phoneticPr fontId="2"/>
  </si>
  <si>
    <t>11-6-13</t>
    <phoneticPr fontId="2"/>
  </si>
  <si>
    <t>12日</t>
    <rPh sb="2" eb="3">
      <t>ニチ</t>
    </rPh>
    <phoneticPr fontId="2"/>
  </si>
  <si>
    <t>１Ｒ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</si>
  <si>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</si>
  <si>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t>07*01</t>
    <phoneticPr fontId="2"/>
  </si>
  <si>
    <r>
      <t>1</t>
    </r>
    <r>
      <rPr>
        <sz val="12"/>
        <color theme="1"/>
        <rFont val="ＭＳ Ｐゴシック"/>
        <family val="2"/>
        <charset val="128"/>
      </rPr>
      <t>-7-9</t>
    </r>
    <phoneticPr fontId="2"/>
  </si>
  <si>
    <t>7-1-9</t>
    <phoneticPr fontId="2"/>
  </si>
  <si>
    <t xml:space="preserve">３歳未勝利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</si>
  <si>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</si>
  <si>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</si>
  <si>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0-12-14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</si>
  <si>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-7-14</t>
    </r>
    <phoneticPr fontId="2"/>
  </si>
  <si>
    <t>7-1-14</t>
    <phoneticPr fontId="2"/>
  </si>
  <si>
    <t xml:space="preserve">３歳未勝利 芝1800m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</si>
  <si>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</si>
  <si>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</si>
  <si>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</si>
  <si>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</si>
  <si>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5-1-2</t>
    <phoneticPr fontId="2"/>
  </si>
  <si>
    <t xml:space="preserve">４歳上未勝利 ダ2910m </t>
    <phoneticPr fontId="2"/>
  </si>
  <si>
    <r>
      <t>4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</si>
  <si>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2*08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</si>
  <si>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</si>
  <si>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-8-10</t>
    </r>
    <phoneticPr fontId="2"/>
  </si>
  <si>
    <t>2-8-10</t>
    <phoneticPr fontId="2"/>
  </si>
  <si>
    <t xml:space="preserve">３歳500万以下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</si>
  <si>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</si>
  <si>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</si>
  <si>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</si>
  <si>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-2-14</t>
    </r>
    <phoneticPr fontId="2"/>
  </si>
  <si>
    <t>1-2-14</t>
    <phoneticPr fontId="2"/>
  </si>
  <si>
    <t xml:space="preserve">３歳500万以下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</si>
  <si>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</si>
  <si>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</si>
  <si>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</si>
  <si>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1-4-2</t>
    <phoneticPr fontId="2"/>
  </si>
  <si>
    <t xml:space="preserve">４歳上500万以下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</si>
  <si>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</si>
  <si>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</si>
  <si>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</si>
  <si>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3-5-1</t>
    <phoneticPr fontId="2"/>
  </si>
  <si>
    <t xml:space="preserve">４歳上1000万以下 芝2000m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</si>
  <si>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</si>
  <si>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</si>
  <si>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-3-10</t>
    </r>
    <phoneticPr fontId="2"/>
  </si>
  <si>
    <t>1-3-10</t>
    <phoneticPr fontId="2"/>
  </si>
  <si>
    <t>９Ｒ</t>
    <phoneticPr fontId="2"/>
  </si>
  <si>
    <t xml:space="preserve">東大路ステークス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</si>
  <si>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</si>
  <si>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</si>
  <si>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</si>
  <si>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</si>
  <si>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</si>
  <si>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t>4-7-1</t>
    <phoneticPr fontId="2"/>
  </si>
  <si>
    <t xml:space="preserve">安土城ステークス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</si>
  <si>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</si>
  <si>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</si>
  <si>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1*18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</si>
  <si>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-10-15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</si>
  <si>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-13-18</t>
    </r>
    <phoneticPr fontId="2"/>
  </si>
  <si>
    <t>1-18-13</t>
    <phoneticPr fontId="2"/>
  </si>
  <si>
    <t xml:space="preserve">白藤賞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</si>
  <si>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</si>
  <si>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</si>
  <si>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6*10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</si>
  <si>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</si>
  <si>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-8-10</t>
    </r>
    <phoneticPr fontId="2"/>
  </si>
  <si>
    <t>6-10-8</t>
    <phoneticPr fontId="2"/>
  </si>
  <si>
    <t xml:space="preserve">與杼特別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</si>
  <si>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</si>
  <si>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</si>
  <si>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</si>
  <si>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</si>
  <si>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-7-9</t>
    </r>
    <phoneticPr fontId="2"/>
  </si>
  <si>
    <t>7-2-9</t>
    <phoneticPr fontId="2"/>
  </si>
  <si>
    <t>１Ｒ</t>
    <phoneticPr fontId="2"/>
  </si>
  <si>
    <t xml:space="preserve">３歳未勝利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</si>
  <si>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</si>
  <si>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</si>
  <si>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t>02*01</t>
    <phoneticPr fontId="2"/>
  </si>
  <si>
    <r>
      <t>4</t>
    </r>
    <r>
      <rPr>
        <sz val="12"/>
        <color theme="1"/>
        <rFont val="ＭＳ Ｐゴシック"/>
        <family val="2"/>
        <charset val="128"/>
      </rPr>
      <t>-15-16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</si>
  <si>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</si>
  <si>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2-1-4</t>
    <phoneticPr fontId="2"/>
  </si>
  <si>
    <t xml:space="preserve">３歳未勝利 ダ1800m </t>
    <phoneticPr fontId="2"/>
  </si>
  <si>
    <t>10-11</t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</si>
  <si>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</si>
  <si>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</si>
  <si>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</si>
  <si>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-2-14</t>
    </r>
    <phoneticPr fontId="2"/>
  </si>
  <si>
    <t>1-2-14</t>
    <phoneticPr fontId="2"/>
  </si>
  <si>
    <t xml:space="preserve">３歳未勝利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</si>
  <si>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-18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</si>
  <si>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</si>
  <si>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</si>
  <si>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-7-18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</si>
  <si>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</si>
  <si>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6-2-1</t>
    <phoneticPr fontId="2"/>
  </si>
  <si>
    <t xml:space="preserve">３歳未勝利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</si>
  <si>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</si>
  <si>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</si>
  <si>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</si>
  <si>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-9-16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</si>
  <si>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-3-6</t>
    </r>
    <phoneticPr fontId="2"/>
  </si>
  <si>
    <t>3-2-6</t>
    <phoneticPr fontId="2"/>
  </si>
  <si>
    <t xml:space="preserve">３歳500万以下 ダ1800m </t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</si>
  <si>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</si>
  <si>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</si>
  <si>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1*08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</si>
  <si>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</si>
  <si>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-8-10</t>
    </r>
    <phoneticPr fontId="2"/>
  </si>
  <si>
    <t>1-8-10</t>
    <phoneticPr fontId="2"/>
  </si>
  <si>
    <t xml:space="preserve">４歳上500万以下 芝2000m </t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</si>
  <si>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</si>
  <si>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</si>
  <si>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</si>
  <si>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</si>
  <si>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-6-8</t>
    </r>
    <phoneticPr fontId="2"/>
  </si>
  <si>
    <t>3-6-8</t>
    <phoneticPr fontId="2"/>
  </si>
  <si>
    <t xml:space="preserve">４歳上500万以下 ダ1400m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</si>
  <si>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</si>
  <si>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</si>
  <si>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-11-13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</si>
  <si>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</si>
  <si>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4-2-3</t>
    <phoneticPr fontId="2"/>
  </si>
  <si>
    <t xml:space="preserve">京都ハイジャンプ 芝3930m </t>
    <phoneticPr fontId="2"/>
  </si>
  <si>
    <r>
      <t>2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</si>
  <si>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</si>
  <si>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</si>
  <si>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</si>
  <si>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</si>
  <si>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1-3-5</t>
    <phoneticPr fontId="2"/>
  </si>
  <si>
    <t>９Ｒ</t>
    <phoneticPr fontId="2"/>
  </si>
  <si>
    <t xml:space="preserve">御池特別 芝1200m </t>
    <phoneticPr fontId="2"/>
  </si>
  <si>
    <r>
      <t>5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</si>
  <si>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</si>
  <si>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</si>
  <si>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</si>
  <si>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-3-7</t>
    </r>
    <phoneticPr fontId="2"/>
  </si>
  <si>
    <t>3-2-7</t>
    <phoneticPr fontId="2"/>
  </si>
  <si>
    <t>10Ｒ</t>
    <phoneticPr fontId="2"/>
  </si>
  <si>
    <t xml:space="preserve">白百合ステークス 芝1800m </t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</si>
  <si>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</si>
  <si>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</si>
  <si>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</si>
  <si>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</si>
  <si>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-5-7</t>
    </r>
    <phoneticPr fontId="2"/>
  </si>
  <si>
    <t>5-2-7</t>
    <phoneticPr fontId="2"/>
  </si>
  <si>
    <t>11Ｒ</t>
    <phoneticPr fontId="2"/>
  </si>
  <si>
    <t xml:space="preserve">朱雀ステークス 芝1400m </t>
    <phoneticPr fontId="2"/>
  </si>
  <si>
    <r>
      <t>6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</si>
  <si>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</si>
  <si>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</si>
  <si>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</si>
  <si>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-5-6</t>
    </r>
    <phoneticPr fontId="2"/>
  </si>
  <si>
    <t>3-5-6</t>
    <phoneticPr fontId="2"/>
  </si>
  <si>
    <t>12Ｒ</t>
    <phoneticPr fontId="2"/>
  </si>
  <si>
    <t xml:space="preserve">４歳上1000万以下 ダ1200m </t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</si>
  <si>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</si>
  <si>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</si>
  <si>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</si>
  <si>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</si>
  <si>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-11-13</t>
    </r>
    <phoneticPr fontId="2"/>
  </si>
  <si>
    <t>11-6-13</t>
    <phoneticPr fontId="2"/>
  </si>
  <si>
    <t xml:space="preserve">３歳未勝利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</si>
  <si>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</si>
  <si>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</si>
  <si>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t>07*01</t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</si>
  <si>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</si>
  <si>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-7-9</t>
    </r>
    <phoneticPr fontId="2"/>
  </si>
  <si>
    <t>7-1-9</t>
    <phoneticPr fontId="2"/>
  </si>
  <si>
    <t xml:space="preserve">３歳未勝利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</si>
  <si>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</si>
  <si>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</si>
  <si>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</si>
  <si>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0-12-14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</si>
  <si>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-7-14</t>
    </r>
    <phoneticPr fontId="2"/>
  </si>
  <si>
    <t>7-1-14</t>
    <phoneticPr fontId="2"/>
  </si>
  <si>
    <t xml:space="preserve">３歳未勝利 芝1800m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</si>
  <si>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</si>
  <si>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</si>
  <si>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</si>
  <si>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-8-16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</si>
  <si>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</si>
  <si>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5-1-2</t>
    <phoneticPr fontId="2"/>
  </si>
  <si>
    <t xml:space="preserve">４歳上未勝利 ダ2910m </t>
    <phoneticPr fontId="2"/>
  </si>
  <si>
    <r>
      <t>4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</si>
  <si>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</si>
  <si>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2*08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</si>
  <si>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-5-11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</si>
  <si>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-8-10</t>
    </r>
    <phoneticPr fontId="2"/>
  </si>
  <si>
    <t>2-8-10</t>
    <phoneticPr fontId="2"/>
  </si>
  <si>
    <t xml:space="preserve">３歳500万以下 ダ1200m </t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</si>
  <si>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</si>
  <si>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</si>
  <si>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-2-14</t>
    </r>
    <phoneticPr fontId="2"/>
  </si>
  <si>
    <t xml:space="preserve">３歳500万以下 芝2000m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</si>
  <si>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</si>
  <si>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</si>
  <si>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t>01*04</t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</si>
  <si>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</si>
  <si>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1-4-2</t>
    <phoneticPr fontId="2"/>
  </si>
  <si>
    <t xml:space="preserve">４歳上500万以下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</si>
  <si>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</si>
  <si>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</si>
  <si>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</si>
  <si>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</si>
  <si>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3-5-1</t>
    <phoneticPr fontId="2"/>
  </si>
  <si>
    <t xml:space="preserve">４歳上1000万以下 芝2000m </t>
    <phoneticPr fontId="2"/>
  </si>
  <si>
    <r>
      <t>4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</si>
  <si>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</si>
  <si>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-3-10</t>
    </r>
    <phoneticPr fontId="2"/>
  </si>
  <si>
    <t>1-3-10</t>
    <phoneticPr fontId="2"/>
  </si>
  <si>
    <t>９Ｒ</t>
    <phoneticPr fontId="2"/>
  </si>
  <si>
    <t xml:space="preserve">東大路ステークス ダ1800m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</si>
  <si>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</si>
  <si>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</si>
  <si>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-4-12</t>
    </r>
    <phoneticPr fontId="2"/>
  </si>
  <si>
    <t>4-7-1</t>
    <phoneticPr fontId="2"/>
  </si>
  <si>
    <t>10Ｒ</t>
    <phoneticPr fontId="2"/>
  </si>
  <si>
    <t xml:space="preserve">安土城ステークス 芝1400m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</si>
  <si>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</si>
  <si>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</si>
  <si>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1*18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</si>
  <si>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-10-15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</si>
  <si>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-13-18</t>
    </r>
    <phoneticPr fontId="2"/>
  </si>
  <si>
    <t>1-18-13</t>
    <phoneticPr fontId="2"/>
  </si>
  <si>
    <t>11Ｒ</t>
    <phoneticPr fontId="2"/>
  </si>
  <si>
    <t xml:space="preserve">白藤賞 芝1600m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</si>
  <si>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</si>
  <si>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</si>
  <si>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6*10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</si>
  <si>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</si>
  <si>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-8-10</t>
    </r>
    <phoneticPr fontId="2"/>
  </si>
  <si>
    <t>6-10-8</t>
    <phoneticPr fontId="2"/>
  </si>
  <si>
    <t>12Ｒ</t>
    <phoneticPr fontId="2"/>
  </si>
  <si>
    <t xml:space="preserve">與杼特別 ダ1800m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</si>
  <si>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</si>
  <si>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</si>
  <si>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</si>
  <si>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-3-13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</si>
  <si>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-7-9</t>
    </r>
    <phoneticPr fontId="2"/>
  </si>
  <si>
    <t>7-2-9</t>
    <phoneticPr fontId="2"/>
  </si>
  <si>
    <t>１Ｒ</t>
    <phoneticPr fontId="2"/>
  </si>
  <si>
    <t xml:space="preserve">３歳未勝利 ダ1600m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</si>
  <si>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</si>
  <si>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</si>
  <si>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9*04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</si>
  <si>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-15-16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</si>
  <si>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-4-9</t>
    </r>
    <phoneticPr fontId="2"/>
  </si>
  <si>
    <t>9-4-2</t>
    <phoneticPr fontId="2"/>
  </si>
  <si>
    <t xml:space="preserve">３歳未勝利 ダ1300m </t>
    <phoneticPr fontId="2"/>
  </si>
  <si>
    <r>
      <t>1</t>
    </r>
    <r>
      <rPr>
        <sz val="12"/>
        <color theme="1"/>
        <rFont val="ＭＳ Ｐゴシック"/>
        <family val="2"/>
        <charset val="128"/>
      </rPr>
      <t>3-15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</si>
  <si>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</si>
  <si>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</si>
  <si>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-13-15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</si>
  <si>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</si>
  <si>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5-1-2</t>
    <phoneticPr fontId="2"/>
  </si>
  <si>
    <r>
      <t>3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</si>
  <si>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</si>
  <si>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5*08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</si>
  <si>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</si>
  <si>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-5-8</t>
    </r>
    <phoneticPr fontId="2"/>
  </si>
  <si>
    <t>5-8-4</t>
    <phoneticPr fontId="2"/>
  </si>
  <si>
    <t xml:space="preserve">３歳未勝利 芝1600m </t>
    <phoneticPr fontId="2"/>
  </si>
  <si>
    <t>2-4</t>
    <phoneticPr fontId="2"/>
  </si>
  <si>
    <t>1-2</t>
    <phoneticPr fontId="2"/>
  </si>
  <si>
    <t>01*02</t>
    <phoneticPr fontId="2"/>
  </si>
  <si>
    <r>
      <t>2</t>
    </r>
    <r>
      <rPr>
        <sz val="12"/>
        <color theme="1"/>
        <rFont val="ＭＳ Ｐゴシック"/>
        <family val="2"/>
        <charset val="128"/>
      </rPr>
      <t>-4-7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</si>
  <si>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</si>
  <si>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1-2-5</t>
    <phoneticPr fontId="2"/>
  </si>
  <si>
    <t xml:space="preserve">３歳500万以下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</si>
  <si>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</si>
  <si>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</si>
  <si>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</si>
  <si>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</si>
  <si>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</si>
  <si>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>1-3-6</t>
    <phoneticPr fontId="2"/>
  </si>
  <si>
    <t xml:space="preserve">３歳500万以下 芝1800m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</si>
  <si>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</si>
  <si>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</si>
  <si>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</si>
  <si>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-8-10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</si>
  <si>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</si>
  <si>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t>1-2-4</t>
    <phoneticPr fontId="2"/>
  </si>
  <si>
    <t xml:space="preserve">４歳上500万以下 ダ1400m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</si>
  <si>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</si>
  <si>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</si>
  <si>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</si>
  <si>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</si>
  <si>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-7-10</t>
    </r>
    <phoneticPr fontId="2"/>
  </si>
  <si>
    <t>4-7-10</t>
    <phoneticPr fontId="2"/>
  </si>
  <si>
    <t>８Ｒ</t>
    <phoneticPr fontId="2"/>
  </si>
  <si>
    <t xml:space="preserve">４歳上500万以下 芝1600m </t>
    <phoneticPr fontId="2"/>
  </si>
  <si>
    <r>
      <t>5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</si>
  <si>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</si>
  <si>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</si>
  <si>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</si>
  <si>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-4-5</t>
    </r>
    <phoneticPr fontId="2"/>
  </si>
  <si>
    <t>2-5-4</t>
    <phoneticPr fontId="2"/>
  </si>
  <si>
    <t>９Ｒ</t>
    <phoneticPr fontId="2"/>
  </si>
  <si>
    <t xml:space="preserve">富嶽賞 ダ1400m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</si>
  <si>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</si>
  <si>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</si>
  <si>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</si>
  <si>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</si>
  <si>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-2-11</t>
    </r>
    <phoneticPr fontId="2"/>
  </si>
  <si>
    <t>11-2-1</t>
    <phoneticPr fontId="2"/>
  </si>
  <si>
    <t>10Ｒ</t>
    <phoneticPr fontId="2"/>
  </si>
  <si>
    <t xml:space="preserve">葉山特別 芝1600m </t>
    <phoneticPr fontId="2"/>
  </si>
  <si>
    <r>
      <t>2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</si>
  <si>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</si>
  <si>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-2-6</t>
    </r>
    <phoneticPr fontId="2"/>
  </si>
  <si>
    <t>1-2-6</t>
    <phoneticPr fontId="2"/>
  </si>
  <si>
    <t>11Ｒ</t>
    <phoneticPr fontId="2"/>
  </si>
  <si>
    <t xml:space="preserve">欅ステークス ダ1400m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</si>
  <si>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</si>
  <si>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</si>
  <si>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</si>
  <si>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</si>
  <si>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-3-4</t>
    </r>
    <phoneticPr fontId="2"/>
  </si>
  <si>
    <t>4-3-1</t>
    <phoneticPr fontId="2"/>
  </si>
  <si>
    <t>12Ｒ</t>
    <phoneticPr fontId="2"/>
  </si>
  <si>
    <t xml:space="preserve">４歳上1000万以下 ダ1600m </t>
    <phoneticPr fontId="2"/>
  </si>
  <si>
    <r>
      <t>3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</si>
  <si>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</si>
  <si>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1*04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</si>
  <si>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</si>
  <si>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</si>
  <si>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t>1-4-6</t>
    <phoneticPr fontId="2"/>
  </si>
  <si>
    <r>
      <t>1</t>
    </r>
    <r>
      <rPr>
        <sz val="12"/>
        <color theme="1"/>
        <rFont val="ＭＳ Ｐゴシック"/>
        <family val="2"/>
        <charset val="128"/>
      </rPr>
      <t>4-15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</si>
  <si>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</si>
  <si>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6*01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</si>
  <si>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-14-15</t>
    </r>
    <phoneticPr fontId="2"/>
  </si>
  <si>
    <t>6-1-2</t>
    <phoneticPr fontId="2"/>
  </si>
  <si>
    <r>
      <t>1</t>
    </r>
    <r>
      <rPr>
        <sz val="12"/>
        <color theme="1"/>
        <rFont val="ＭＳ Ｐゴシック"/>
        <family val="2"/>
        <charset val="128"/>
      </rPr>
      <t>0-16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</si>
  <si>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</si>
  <si>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</si>
  <si>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-10-16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</si>
  <si>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-4-6</t>
    </r>
    <phoneticPr fontId="2"/>
  </si>
  <si>
    <t>6-4-3</t>
    <phoneticPr fontId="2"/>
  </si>
  <si>
    <t xml:space="preserve">３歳未勝利 芝1800m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</si>
  <si>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</si>
  <si>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</si>
  <si>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</si>
  <si>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</si>
  <si>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-3-4</t>
    </r>
    <phoneticPr fontId="2"/>
  </si>
  <si>
    <t>4-2-3</t>
    <phoneticPr fontId="2"/>
  </si>
  <si>
    <t xml:space="preserve">３歳500万以下 ダ1400m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</si>
  <si>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</si>
  <si>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2*11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</si>
  <si>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</si>
  <si>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-6-11</t>
    </r>
    <phoneticPr fontId="2"/>
  </si>
  <si>
    <t>2-11-6</t>
    <phoneticPr fontId="2"/>
  </si>
  <si>
    <t xml:space="preserve">３歳500万以下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</si>
  <si>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5-16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</si>
  <si>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</si>
  <si>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-5-8</t>
    </r>
    <phoneticPr fontId="2"/>
  </si>
  <si>
    <t>1-5-8</t>
    <phoneticPr fontId="2"/>
  </si>
  <si>
    <t xml:space="preserve">３歳500万以下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</si>
  <si>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</si>
  <si>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</si>
  <si>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</si>
  <si>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</si>
  <si>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-5-11</t>
    </r>
    <phoneticPr fontId="2"/>
  </si>
  <si>
    <t>5-3-11</t>
    <phoneticPr fontId="2"/>
  </si>
  <si>
    <t xml:space="preserve">４歳上500万以下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</si>
  <si>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</si>
  <si>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1-12-16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</si>
  <si>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</si>
  <si>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1-5-3</t>
    <phoneticPr fontId="2"/>
  </si>
  <si>
    <t xml:space="preserve">青嵐賞 芝2400m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</si>
  <si>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</si>
  <si>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</si>
  <si>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-9-12</t>
    </r>
    <phoneticPr fontId="2"/>
  </si>
  <si>
    <t>4-3-6</t>
    <phoneticPr fontId="2"/>
  </si>
  <si>
    <t>９Ｒ</t>
    <phoneticPr fontId="2"/>
  </si>
  <si>
    <t xml:space="preserve">むらさき賞 芝1800m </t>
    <phoneticPr fontId="2"/>
  </si>
  <si>
    <r>
      <t>2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</si>
  <si>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</si>
  <si>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</si>
  <si>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-3-10</t>
    </r>
    <phoneticPr fontId="2"/>
  </si>
  <si>
    <t>3-1-10</t>
    <phoneticPr fontId="2"/>
  </si>
  <si>
    <t>10Ｒ</t>
    <phoneticPr fontId="2"/>
  </si>
  <si>
    <t xml:space="preserve">東京優駿 芝2400m </t>
    <phoneticPr fontId="2"/>
  </si>
  <si>
    <r>
      <t>3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</si>
  <si>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</si>
  <si>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-3-8</t>
    </r>
    <phoneticPr fontId="2"/>
  </si>
  <si>
    <t xml:space="preserve">薫風ステークス ダ1400m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</si>
  <si>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</si>
  <si>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</si>
  <si>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7*08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</si>
  <si>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</si>
  <si>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-7-8</t>
    </r>
    <phoneticPr fontId="2"/>
  </si>
  <si>
    <t>7-8-1</t>
    <phoneticPr fontId="2"/>
  </si>
  <si>
    <t>12Ｒ</t>
    <phoneticPr fontId="2"/>
  </si>
  <si>
    <t xml:space="preserve">目黒記念 芝2500m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</si>
  <si>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-15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</si>
  <si>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-10-15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</si>
  <si>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</si>
  <si>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</si>
  <si>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9*04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</si>
  <si>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-15-16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</si>
  <si>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-4-9</t>
    </r>
    <phoneticPr fontId="2"/>
  </si>
  <si>
    <t>9-4-2</t>
    <phoneticPr fontId="2"/>
  </si>
  <si>
    <r>
      <t>1</t>
    </r>
    <r>
      <rPr>
        <sz val="12"/>
        <color theme="1"/>
        <rFont val="ＭＳ Ｐゴシック"/>
        <family val="2"/>
        <charset val="128"/>
      </rPr>
      <t>3-15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</si>
  <si>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5*01</t>
    </r>
    <phoneticPr fontId="2"/>
  </si>
  <si>
    <r>
      <t>8</t>
    </r>
    <r>
      <rPr>
        <sz val="12"/>
        <color theme="1"/>
        <rFont val="ＭＳ Ｐゴシック"/>
        <family val="2"/>
        <charset val="128"/>
      </rPr>
      <t>-13-15</t>
    </r>
    <phoneticPr fontId="2"/>
  </si>
  <si>
    <t>5-1-2</t>
    <phoneticPr fontId="2"/>
  </si>
  <si>
    <r>
      <t>5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</si>
  <si>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5*08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</si>
  <si>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-14-16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</si>
  <si>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-5-8</t>
    </r>
    <phoneticPr fontId="2"/>
  </si>
  <si>
    <t>5-8-4</t>
    <phoneticPr fontId="2"/>
  </si>
  <si>
    <t>2-4</t>
    <phoneticPr fontId="2"/>
  </si>
  <si>
    <t>01*02</t>
    <phoneticPr fontId="2"/>
  </si>
  <si>
    <r>
      <t>1</t>
    </r>
    <r>
      <rPr>
        <sz val="12"/>
        <color theme="1"/>
        <rFont val="ＭＳ Ｐゴシック"/>
        <family val="2"/>
        <charset val="128"/>
      </rPr>
      <t>-2-5</t>
    </r>
    <phoneticPr fontId="2"/>
  </si>
  <si>
    <t>1-2-5</t>
    <phoneticPr fontId="2"/>
  </si>
  <si>
    <t xml:space="preserve">３歳500万以下 芝2400m </t>
    <phoneticPr fontId="2"/>
  </si>
  <si>
    <r>
      <t>1</t>
    </r>
    <r>
      <rPr>
        <sz val="12"/>
        <color theme="1"/>
        <rFont val="ＭＳ Ｐゴシック"/>
        <family val="2"/>
        <charset val="128"/>
      </rPr>
      <t>-3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</si>
  <si>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-3-6</t>
    </r>
    <phoneticPr fontId="2"/>
  </si>
  <si>
    <t xml:space="preserve">３歳500万以下 芝1800m </t>
    <phoneticPr fontId="2"/>
  </si>
  <si>
    <r>
      <t>8</t>
    </r>
    <r>
      <rPr>
        <sz val="12"/>
        <color theme="1"/>
        <rFont val="ＭＳ Ｐゴシック"/>
        <family val="2"/>
        <charset val="128"/>
      </rPr>
      <t>-10</t>
    </r>
    <phoneticPr fontId="2"/>
  </si>
  <si>
    <r>
      <t>6</t>
    </r>
    <r>
      <rPr>
        <sz val="12"/>
        <color theme="1"/>
        <rFont val="ＭＳ Ｐゴシック"/>
        <family val="2"/>
        <charset val="128"/>
      </rPr>
      <t>-8-10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</si>
  <si>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-2-4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</si>
  <si>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</si>
  <si>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</si>
  <si>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4*07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</si>
  <si>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-10-14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</si>
  <si>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-7-10</t>
    </r>
    <phoneticPr fontId="2"/>
  </si>
  <si>
    <t>4-7-10</t>
    <phoneticPr fontId="2"/>
  </si>
  <si>
    <t>８Ｒ</t>
    <phoneticPr fontId="2"/>
  </si>
  <si>
    <t xml:space="preserve">４歳上500万以下 芝1600m </t>
    <phoneticPr fontId="2"/>
  </si>
  <si>
    <r>
      <t>0</t>
    </r>
    <r>
      <rPr>
        <sz val="12"/>
        <color theme="1"/>
        <rFont val="ＭＳ Ｐゴシック"/>
        <family val="2"/>
        <charset val="128"/>
      </rPr>
      <t>2*05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</si>
  <si>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-6-14</t>
    </r>
    <phoneticPr fontId="2"/>
  </si>
  <si>
    <t>2-5-4</t>
    <phoneticPr fontId="2"/>
  </si>
  <si>
    <t xml:space="preserve">富嶽賞 ダ1400m </t>
    <phoneticPr fontId="2"/>
  </si>
  <si>
    <r>
      <t>5</t>
    </r>
    <r>
      <rPr>
        <sz val="12"/>
        <color theme="1"/>
        <rFont val="ＭＳ Ｐゴシック"/>
        <family val="2"/>
        <charset val="128"/>
      </rPr>
      <t>-9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</si>
  <si>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</si>
  <si>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1*02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</si>
  <si>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-5-9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</si>
  <si>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-2-11</t>
    </r>
    <phoneticPr fontId="2"/>
  </si>
  <si>
    <t>11-2-1</t>
    <phoneticPr fontId="2"/>
  </si>
  <si>
    <t xml:space="preserve">葉山特別 芝1600m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</si>
  <si>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-2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</si>
  <si>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-9-10</t>
    </r>
    <phoneticPr fontId="2"/>
  </si>
  <si>
    <t>1-2-6</t>
    <phoneticPr fontId="2"/>
  </si>
  <si>
    <t xml:space="preserve">欅ステークス ダ1400m </t>
    <phoneticPr fontId="2"/>
  </si>
  <si>
    <r>
      <t>0</t>
    </r>
    <r>
      <rPr>
        <sz val="12"/>
        <color theme="1"/>
        <rFont val="ＭＳ Ｐゴシック"/>
        <family val="2"/>
        <charset val="128"/>
      </rPr>
      <t>4*03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</si>
  <si>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-4-10</t>
    </r>
    <phoneticPr fontId="2"/>
  </si>
  <si>
    <t>4-3-1</t>
    <phoneticPr fontId="2"/>
  </si>
  <si>
    <r>
      <t>3</t>
    </r>
    <r>
      <rPr>
        <sz val="12"/>
        <color theme="1"/>
        <rFont val="ＭＳ Ｐゴシック"/>
        <family val="2"/>
        <charset val="128"/>
      </rPr>
      <t>-13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</si>
  <si>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</si>
  <si>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-4-6</t>
    </r>
    <phoneticPr fontId="2"/>
  </si>
  <si>
    <t>1-4-6</t>
    <phoneticPr fontId="2"/>
  </si>
  <si>
    <t xml:space="preserve">３歳未勝利 ダ1600m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</si>
  <si>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-14-15</t>
    </r>
    <phoneticPr fontId="2"/>
  </si>
  <si>
    <t>6-1-2</t>
    <phoneticPr fontId="2"/>
  </si>
  <si>
    <r>
      <t>1</t>
    </r>
    <r>
      <rPr>
        <sz val="12"/>
        <color theme="1"/>
        <rFont val="ＭＳ Ｐゴシック"/>
        <family val="2"/>
        <charset val="128"/>
      </rPr>
      <t>0-16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</si>
  <si>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6*04</t>
    </r>
    <phoneticPr fontId="2"/>
  </si>
  <si>
    <r>
      <t>5</t>
    </r>
    <r>
      <rPr>
        <sz val="12"/>
        <color theme="1"/>
        <rFont val="ＭＳ Ｐゴシック"/>
        <family val="2"/>
        <charset val="128"/>
      </rPr>
      <t>-10-16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</si>
  <si>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-4-6</t>
    </r>
    <phoneticPr fontId="2"/>
  </si>
  <si>
    <t>6-4-3</t>
    <phoneticPr fontId="2"/>
  </si>
  <si>
    <r>
      <t>6</t>
    </r>
    <r>
      <rPr>
        <sz val="12"/>
        <color theme="1"/>
        <rFont val="ＭＳ Ｐゴシック"/>
        <family val="2"/>
        <charset val="128"/>
      </rPr>
      <t>-14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</si>
  <si>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4*02</t>
    </r>
    <phoneticPr fontId="2"/>
  </si>
  <si>
    <t>4-2-3</t>
    <phoneticPr fontId="2"/>
  </si>
  <si>
    <t xml:space="preserve">３歳500万以下 ダ1400m </t>
    <phoneticPr fontId="2"/>
  </si>
  <si>
    <r>
      <t>0</t>
    </r>
    <r>
      <rPr>
        <sz val="12"/>
        <color theme="1"/>
        <rFont val="ＭＳ Ｐゴシック"/>
        <family val="2"/>
        <charset val="128"/>
      </rPr>
      <t>2*11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</si>
  <si>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-6-12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</si>
  <si>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-6-11</t>
    </r>
    <phoneticPr fontId="2"/>
  </si>
  <si>
    <t>2-11-6</t>
    <phoneticPr fontId="2"/>
  </si>
  <si>
    <r>
      <t>1</t>
    </r>
    <r>
      <rPr>
        <sz val="12"/>
        <color theme="1"/>
        <rFont val="ＭＳ Ｐゴシック"/>
        <family val="2"/>
        <charset val="128"/>
      </rPr>
      <t>5-16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</si>
  <si>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-5-8</t>
    </r>
    <phoneticPr fontId="2"/>
  </si>
  <si>
    <t>1-5-8</t>
    <phoneticPr fontId="2"/>
  </si>
  <si>
    <t xml:space="preserve">３歳500万以下 芝1400m </t>
    <phoneticPr fontId="2"/>
  </si>
  <si>
    <r>
      <t>1</t>
    </r>
    <r>
      <rPr>
        <sz val="12"/>
        <color theme="1"/>
        <rFont val="ＭＳ Ｐゴシック"/>
        <family val="2"/>
        <charset val="128"/>
      </rPr>
      <t>0-17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</si>
  <si>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5*03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</si>
  <si>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0-11-17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</si>
  <si>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-5-11</t>
    </r>
    <phoneticPr fontId="2"/>
  </si>
  <si>
    <t>5-3-11</t>
    <phoneticPr fontId="2"/>
  </si>
  <si>
    <t xml:space="preserve">４歳上500万以下 ダ1600m </t>
    <phoneticPr fontId="2"/>
  </si>
  <si>
    <r>
      <t>1</t>
    </r>
    <r>
      <rPr>
        <sz val="12"/>
        <color theme="1"/>
        <rFont val="ＭＳ Ｐゴシック"/>
        <family val="2"/>
        <charset val="128"/>
      </rPr>
      <t>1-12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</si>
  <si>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1*05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</si>
  <si>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1-12-16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</si>
  <si>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-3-5</t>
    </r>
    <phoneticPr fontId="2"/>
  </si>
  <si>
    <t>1-5-3</t>
    <phoneticPr fontId="2"/>
  </si>
  <si>
    <t xml:space="preserve">青嵐賞 芝2400m </t>
    <phoneticPr fontId="2"/>
  </si>
  <si>
    <r>
      <t>4</t>
    </r>
    <r>
      <rPr>
        <sz val="12"/>
        <color theme="1"/>
        <rFont val="ＭＳ Ｐゴシック"/>
        <family val="2"/>
        <charset val="128"/>
      </rPr>
      <t>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</si>
  <si>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</si>
  <si>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4*03</t>
    </r>
    <phoneticPr fontId="2"/>
  </si>
  <si>
    <r>
      <t>4</t>
    </r>
    <r>
      <rPr>
        <sz val="12"/>
        <color theme="1"/>
        <rFont val="ＭＳ Ｐゴシック"/>
        <family val="2"/>
        <charset val="128"/>
      </rPr>
      <t>-9-12</t>
    </r>
    <phoneticPr fontId="2"/>
  </si>
  <si>
    <r>
      <t>3</t>
    </r>
    <r>
      <rPr>
        <sz val="12"/>
        <color theme="1"/>
        <rFont val="ＭＳ Ｐゴシック"/>
        <family val="2"/>
        <charset val="128"/>
      </rPr>
      <t>-4-6</t>
    </r>
    <phoneticPr fontId="2"/>
  </si>
  <si>
    <t>4-3-6</t>
    <phoneticPr fontId="2"/>
  </si>
  <si>
    <t>９Ｒ</t>
    <phoneticPr fontId="2"/>
  </si>
  <si>
    <t xml:space="preserve">むらさき賞 芝1800m </t>
    <phoneticPr fontId="2"/>
  </si>
  <si>
    <r>
      <t>0</t>
    </r>
    <r>
      <rPr>
        <sz val="12"/>
        <color theme="1"/>
        <rFont val="ＭＳ Ｐゴシック"/>
        <family val="2"/>
        <charset val="128"/>
      </rPr>
      <t>3*01</t>
    </r>
    <phoneticPr fontId="2"/>
  </si>
  <si>
    <r>
      <t>2</t>
    </r>
    <r>
      <rPr>
        <sz val="12"/>
        <color theme="1"/>
        <rFont val="ＭＳ Ｐゴシック"/>
        <family val="2"/>
        <charset val="128"/>
      </rPr>
      <t>-6-13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</si>
  <si>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-3-10</t>
    </r>
    <phoneticPr fontId="2"/>
  </si>
  <si>
    <t>3-1-10</t>
    <phoneticPr fontId="2"/>
  </si>
  <si>
    <t xml:space="preserve">東京優駿 芝2400m </t>
    <phoneticPr fontId="2"/>
  </si>
  <si>
    <t xml:space="preserve">薫風ステークス ダ1400m </t>
    <phoneticPr fontId="2"/>
  </si>
  <si>
    <r>
      <t>7</t>
    </r>
    <r>
      <rPr>
        <sz val="12"/>
        <color theme="1"/>
        <rFont val="ＭＳ Ｐゴシック"/>
        <family val="2"/>
        <charset val="128"/>
      </rPr>
      <t>-11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</si>
  <si>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-8</t>
    </r>
    <phoneticPr fontId="2"/>
  </si>
  <si>
    <r>
      <t>0</t>
    </r>
    <r>
      <rPr>
        <sz val="12"/>
        <color theme="1"/>
        <rFont val="ＭＳ Ｐゴシック"/>
        <family val="2"/>
        <charset val="128"/>
      </rPr>
      <t>7*08</t>
    </r>
    <phoneticPr fontId="2"/>
  </si>
  <si>
    <r>
      <t>7</t>
    </r>
    <r>
      <rPr>
        <sz val="12"/>
        <color theme="1"/>
        <rFont val="ＭＳ Ｐゴシック"/>
        <family val="2"/>
        <charset val="128"/>
      </rPr>
      <t>-11-14</t>
    </r>
    <phoneticPr fontId="2"/>
  </si>
  <si>
    <r>
      <t>1</t>
    </r>
    <r>
      <rPr>
        <sz val="12"/>
        <color theme="1"/>
        <rFont val="ＭＳ Ｐゴシック"/>
        <family val="2"/>
        <charset val="128"/>
      </rPr>
      <t>-7-8</t>
    </r>
    <phoneticPr fontId="2"/>
  </si>
  <si>
    <t>7-8-1</t>
    <phoneticPr fontId="2"/>
  </si>
  <si>
    <t xml:space="preserve">目黒記念 芝2500m </t>
    <phoneticPr fontId="2"/>
  </si>
  <si>
    <r>
      <t>6</t>
    </r>
    <r>
      <rPr>
        <sz val="12"/>
        <color theme="1"/>
        <rFont val="ＭＳ Ｐゴシック"/>
        <family val="2"/>
        <charset val="128"/>
      </rPr>
      <t>-10-15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</si>
</sst>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;[Red]&quot;¥&quot;#,##0"/>
    <numFmt numFmtId="177" formatCode="&quot;¥&quot;#,##0_);[Red]\(&quot;¥&quot;#,##0\)"/>
  </numFmts>
  <fonts count="15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6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49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7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/>
    </xf>
    <xf numFmtId="5" fontId="0" fillId="0" borderId="0" xfId="0" applyNumberFormat="1" applyAlignment="1"/>
    <xf numFmtId="0" fontId="0" fillId="0" borderId="0" xfId="0" applyNumberFormat="1" applyAlignment="1"/>
    <xf numFmtId="177" fontId="0" fillId="0" borderId="0" xfId="0" applyNumberFormat="1" applyAlignment="1"/>
    <xf numFmtId="49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49" fontId="0" fillId="8" borderId="0" xfId="0" applyNumberFormat="1" applyFill="1" applyAlignment="1">
      <alignment horizontal="right"/>
    </xf>
    <xf numFmtId="49" fontId="8" fillId="9" borderId="0" xfId="0" applyNumberFormat="1" applyFont="1" applyFill="1" applyAlignment="1">
      <alignment horizontal="right"/>
    </xf>
    <xf numFmtId="49" fontId="8" fillId="10" borderId="0" xfId="0" applyNumberFormat="1" applyFont="1" applyFill="1" applyAlignment="1">
      <alignment horizontal="right"/>
    </xf>
    <xf numFmtId="49" fontId="8" fillId="11" borderId="0" xfId="0" applyNumberFormat="1" applyFont="1" applyFill="1" applyAlignment="1">
      <alignment horizontal="right"/>
    </xf>
    <xf numFmtId="49" fontId="0" fillId="12" borderId="0" xfId="0" applyNumberFormat="1" applyFill="1" applyAlignment="1">
      <alignment horizontal="right"/>
    </xf>
    <xf numFmtId="49" fontId="8" fillId="13" borderId="0" xfId="0" applyNumberFormat="1" applyFont="1" applyFill="1" applyAlignment="1">
      <alignment horizontal="right"/>
    </xf>
    <xf numFmtId="49" fontId="0" fillId="14" borderId="0" xfId="0" applyNumberFormat="1" applyFill="1" applyAlignment="1">
      <alignment horizontal="right"/>
    </xf>
    <xf numFmtId="49" fontId="8" fillId="15" borderId="0" xfId="0" applyNumberFormat="1" applyFont="1" applyFill="1" applyAlignment="1">
      <alignment horizontal="right"/>
    </xf>
    <xf numFmtId="49" fontId="8" fillId="16" borderId="0" xfId="0" applyNumberFormat="1" applyFont="1" applyFill="1" applyAlignment="1">
      <alignment horizontal="right"/>
    </xf>
    <xf numFmtId="49" fontId="0" fillId="17" borderId="0" xfId="0" applyNumberFormat="1" applyFill="1" applyAlignment="1">
      <alignment horizontal="right"/>
    </xf>
    <xf numFmtId="49" fontId="8" fillId="18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0" fillId="0" borderId="0" xfId="0" applyFill="1" applyAlignment="1"/>
    <xf numFmtId="0" fontId="12" fillId="6" borderId="0" xfId="0" applyFont="1" applyFill="1" applyAlignment="1">
      <alignment horizontal="center"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Alignment="1"/>
    <xf numFmtId="176" fontId="0" fillId="0" borderId="0" xfId="0" applyNumberFormat="1" applyFill="1" applyAlignment="1"/>
    <xf numFmtId="9" fontId="0" fillId="0" borderId="0" xfId="0" applyNumberFormat="1" applyFill="1" applyAlignment="1"/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vertical="center"/>
    </xf>
    <xf numFmtId="0" fontId="0" fillId="19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/>
    <xf numFmtId="0" fontId="0" fillId="6" borderId="0" xfId="0" applyFill="1" applyAlignment="1">
      <alignment horizontal="right"/>
    </xf>
    <xf numFmtId="0" fontId="0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50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6FF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6FF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0066FF"/>
      <color rgb="FF99CC00"/>
      <color rgb="FFCCFF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89"/>
  <sheetViews>
    <sheetView tabSelected="1"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3.5" customWidth="1"/>
    <col min="2" max="2" width="5.25" customWidth="1"/>
    <col min="3" max="3" width="27.375" bestFit="1" customWidth="1"/>
    <col min="4" max="21" width="3.5" customWidth="1"/>
    <col min="22" max="22" width="5.25" customWidth="1"/>
    <col min="23" max="23" width="7.125" customWidth="1"/>
    <col min="24" max="24" width="6.5" customWidth="1"/>
    <col min="25" max="25" width="5.5" customWidth="1"/>
    <col min="26" max="26" width="8" customWidth="1"/>
    <col min="27" max="27" width="6.5" customWidth="1"/>
    <col min="28" max="28" width="9" customWidth="1"/>
    <col min="29" max="29" width="9.5" bestFit="1" customWidth="1"/>
    <col min="30" max="30" width="8.5" customWidth="1"/>
    <col min="32" max="32" width="8.5" customWidth="1"/>
    <col min="33" max="33" width="10.375" bestFit="1" customWidth="1"/>
    <col min="34" max="34" width="5.875" customWidth="1"/>
    <col min="36" max="36" width="5.25" customWidth="1"/>
    <col min="38" max="38" width="5.875" customWidth="1"/>
    <col min="39" max="39" width="6.5" customWidth="1"/>
    <col min="40" max="40" width="5.25" customWidth="1"/>
    <col min="41" max="41" width="9.625" customWidth="1"/>
    <col min="42" max="42" width="6.5" customWidth="1"/>
    <col min="43" max="43" width="5.25" customWidth="1"/>
    <col min="44" max="44" width="9.625" customWidth="1"/>
    <col min="45" max="45" width="5.875" customWidth="1"/>
    <col min="46" max="46" width="8.5" customWidth="1"/>
    <col min="47" max="47" width="3.5" customWidth="1"/>
    <col min="49" max="49" width="8.5" customWidth="1"/>
    <col min="50" max="50" width="3.5" bestFit="1" customWidth="1"/>
    <col min="51" max="51" width="9" bestFit="1" customWidth="1"/>
    <col min="52" max="52" width="9.5" customWidth="1"/>
    <col min="53" max="53" width="3.5" customWidth="1"/>
    <col min="54" max="54" width="8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 t="s">
        <v>1107</v>
      </c>
      <c r="C4" s="30" t="s">
        <v>1135</v>
      </c>
      <c r="D4" s="20">
        <v>12</v>
      </c>
      <c r="E4" s="21">
        <v>16</v>
      </c>
      <c r="F4" s="5">
        <v>7</v>
      </c>
      <c r="G4" s="5">
        <v>13</v>
      </c>
      <c r="H4" s="5">
        <v>4</v>
      </c>
      <c r="I4" s="3">
        <v>2</v>
      </c>
      <c r="J4" s="5">
        <v>3</v>
      </c>
      <c r="K4" s="5">
        <v>6</v>
      </c>
      <c r="L4" s="5">
        <v>9</v>
      </c>
      <c r="M4" s="5">
        <v>5</v>
      </c>
      <c r="N4" s="5">
        <v>14</v>
      </c>
      <c r="O4" s="5">
        <v>15</v>
      </c>
      <c r="P4" s="5">
        <v>10</v>
      </c>
      <c r="Q4" s="5">
        <v>8</v>
      </c>
      <c r="R4" s="5">
        <v>11</v>
      </c>
      <c r="S4" s="5">
        <v>1</v>
      </c>
      <c r="T4" s="22"/>
      <c r="U4" s="22"/>
      <c r="V4" s="8"/>
      <c r="W4" s="17"/>
      <c r="X4" s="11"/>
      <c r="Y4" s="11"/>
      <c r="Z4" s="17"/>
      <c r="AA4" s="11"/>
      <c r="AB4" s="17"/>
      <c r="AC4" s="10"/>
      <c r="AD4" s="10"/>
      <c r="AE4" s="17"/>
      <c r="AF4" s="14"/>
      <c r="AG4" s="76"/>
      <c r="AI4" s="51" t="s">
        <v>27</v>
      </c>
      <c r="AJ4" s="1">
        <f>COUNTIF(Y:Y,AI4)</f>
        <v>19</v>
      </c>
      <c r="AK4" s="52">
        <f>SUMIF(Y:Y,AI4,Z:Z)</f>
        <v>10900</v>
      </c>
      <c r="AM4" s="51" t="s">
        <v>28</v>
      </c>
      <c r="AN4" s="53">
        <f>COUNTIF(AA:AA,AM4)</f>
        <v>13</v>
      </c>
      <c r="AO4" s="54">
        <f>SUMIF(AA:AA,AM4,AB:AB)</f>
        <v>13320</v>
      </c>
      <c r="AP4" s="51" t="s">
        <v>29</v>
      </c>
      <c r="AQ4" s="53">
        <f>COUNTIF(AA:AA,AP4)</f>
        <v>6</v>
      </c>
      <c r="AR4" s="54">
        <f>SUMIF(AA:AA,AP4,AB:AB)</f>
        <v>7560</v>
      </c>
      <c r="AT4" s="57" t="s">
        <v>392</v>
      </c>
      <c r="AU4" s="1">
        <f>COUNTIF(AD:AD,AT4)</f>
        <v>7</v>
      </c>
      <c r="AV4" s="77">
        <f>SUMIF(AD:AD,AT4,AE:AE)</f>
        <v>7330</v>
      </c>
      <c r="AW4" s="58" t="s">
        <v>393</v>
      </c>
      <c r="AX4" s="1">
        <f>COUNTIF(AD:AD,AW4)</f>
        <v>0</v>
      </c>
      <c r="AY4" s="77">
        <f>SUMIF(AD:AD,AW4,AE:AE)</f>
        <v>0</v>
      </c>
      <c r="AZ4" s="51" t="s">
        <v>394</v>
      </c>
      <c r="BA4" s="1">
        <f>COUNTIF(AD:AD,AZ4)</f>
        <v>0</v>
      </c>
      <c r="BB4" s="77">
        <f>SUMIF(AD:AD,AZ4,AE:AE)</f>
        <v>0</v>
      </c>
    </row>
    <row r="5" spans="1:54">
      <c r="A5" s="1">
        <f t="shared" ref="A5" si="0">IF(COUNT(D5:U5)=0,"",COUNT(D5:U5))</f>
        <v>16</v>
      </c>
      <c r="B5" s="33" t="s">
        <v>1136</v>
      </c>
      <c r="C5" s="15" t="s">
        <v>1137</v>
      </c>
      <c r="D5" s="20">
        <v>84</v>
      </c>
      <c r="E5" s="21">
        <v>65</v>
      </c>
      <c r="F5" s="5">
        <v>60</v>
      </c>
      <c r="G5" s="5">
        <v>59</v>
      </c>
      <c r="H5" s="5">
        <v>58</v>
      </c>
      <c r="I5" s="3">
        <v>56</v>
      </c>
      <c r="J5" s="5">
        <v>55</v>
      </c>
      <c r="K5" s="5">
        <v>49</v>
      </c>
      <c r="L5" s="5">
        <v>48</v>
      </c>
      <c r="M5" s="5">
        <v>47</v>
      </c>
      <c r="N5" s="5">
        <v>46</v>
      </c>
      <c r="O5" s="5">
        <v>44</v>
      </c>
      <c r="P5" s="5">
        <v>43</v>
      </c>
      <c r="Q5" s="5">
        <v>42</v>
      </c>
      <c r="R5" s="5">
        <v>41</v>
      </c>
      <c r="S5" s="5">
        <v>40</v>
      </c>
      <c r="T5" s="22"/>
      <c r="U5" s="22"/>
      <c r="V5" s="8" t="str">
        <f t="shared" ref="V5" si="1">LEFT(AA5,2)</f>
        <v>01</v>
      </c>
      <c r="W5" s="74">
        <v>240</v>
      </c>
      <c r="X5" s="16" t="s">
        <v>1138</v>
      </c>
      <c r="Y5" s="16" t="s">
        <v>1139</v>
      </c>
      <c r="Z5" s="17">
        <v>1010</v>
      </c>
      <c r="AA5" s="18" t="s">
        <v>1140</v>
      </c>
      <c r="AB5" s="17">
        <v>1600</v>
      </c>
      <c r="AC5" s="16" t="s">
        <v>1141</v>
      </c>
      <c r="AD5" s="16" t="s">
        <v>1142</v>
      </c>
      <c r="AE5" s="75">
        <v>1620</v>
      </c>
      <c r="AF5" s="19" t="s">
        <v>1143</v>
      </c>
      <c r="AG5" s="76">
        <v>7020</v>
      </c>
      <c r="AI5" s="51" t="s">
        <v>30</v>
      </c>
      <c r="AJ5" s="1">
        <f t="shared" ref="AJ5:AJ76" si="2">COUNTIF(Y:Y,AI5)</f>
        <v>12</v>
      </c>
      <c r="AK5" s="52">
        <f t="shared" ref="AK5:AK76" si="3">SUMIF(Y:Y,AI5,Z:Z)</f>
        <v>11450</v>
      </c>
      <c r="AM5" s="51" t="s">
        <v>8</v>
      </c>
      <c r="AN5" s="53">
        <f t="shared" ref="AN5:AN76" si="4">COUNTIF(AA:AA,AM5)</f>
        <v>8</v>
      </c>
      <c r="AO5" s="54">
        <f t="shared" ref="AO5:AO76" si="5">SUMIF(AA:AA,AM5,AB:AB)</f>
        <v>11940</v>
      </c>
      <c r="AP5" s="51" t="s">
        <v>31</v>
      </c>
      <c r="AQ5" s="53">
        <f t="shared" ref="AQ5:AQ78" si="6">COUNTIF(AA:AA,AP5)</f>
        <v>4</v>
      </c>
      <c r="AR5" s="54">
        <f t="shared" ref="AR5:AR78" si="7">SUMIF(AA:AA,AP5,AB:AB)</f>
        <v>10110</v>
      </c>
      <c r="AT5" s="51" t="s">
        <v>395</v>
      </c>
      <c r="AU5" s="1">
        <f t="shared" ref="AU5:AU78" si="8">COUNTIF(AD:AD,AT5)</f>
        <v>6</v>
      </c>
      <c r="AV5" s="77">
        <f t="shared" ref="AV5:AV78" si="9">SUMIF(AD:AD,AT5,AE:AE)</f>
        <v>11760</v>
      </c>
      <c r="AW5" s="51" t="s">
        <v>396</v>
      </c>
      <c r="AX5" s="1">
        <f t="shared" ref="AX5:AX80" si="10">COUNTIF(AD:AD,AW5)</f>
        <v>2</v>
      </c>
      <c r="AY5" s="77">
        <f t="shared" ref="AY5:AY80" si="11">SUMIF(AD:AD,AW5,AE:AE)</f>
        <v>12620</v>
      </c>
      <c r="AZ5" s="51" t="s">
        <v>397</v>
      </c>
      <c r="BA5" s="1">
        <f t="shared" ref="BA5:BA78" si="12">COUNTIF(AD:AD,AZ5)</f>
        <v>0</v>
      </c>
      <c r="BB5" s="77">
        <f t="shared" ref="BB5:BB78" si="13">SUMIF(AD:AD,AZ5,AE:AE)</f>
        <v>0</v>
      </c>
    </row>
    <row r="6" spans="1:54">
      <c r="A6" s="1"/>
      <c r="B6" s="33"/>
      <c r="C6" s="30" t="s">
        <v>7</v>
      </c>
      <c r="D6" s="5">
        <v>10</v>
      </c>
      <c r="E6" s="27">
        <v>15</v>
      </c>
      <c r="F6" s="21">
        <v>6</v>
      </c>
      <c r="G6" s="5">
        <v>2</v>
      </c>
      <c r="H6" s="6">
        <v>13</v>
      </c>
      <c r="I6" s="5">
        <v>12</v>
      </c>
      <c r="J6" s="5">
        <v>9</v>
      </c>
      <c r="K6" s="5">
        <v>3</v>
      </c>
      <c r="L6" s="5">
        <v>7</v>
      </c>
      <c r="M6" s="5">
        <v>16</v>
      </c>
      <c r="N6" s="5">
        <v>8</v>
      </c>
      <c r="O6" s="5">
        <v>5</v>
      </c>
      <c r="P6" s="5">
        <v>14</v>
      </c>
      <c r="Q6" s="5">
        <v>4</v>
      </c>
      <c r="R6" s="5">
        <v>11</v>
      </c>
      <c r="S6" s="5">
        <v>1</v>
      </c>
      <c r="T6" s="22"/>
      <c r="U6" s="22"/>
      <c r="V6" s="8"/>
      <c r="W6" s="17"/>
      <c r="X6" s="10"/>
      <c r="Y6" s="10"/>
      <c r="Z6" s="17"/>
      <c r="AA6" s="23"/>
      <c r="AB6" s="17"/>
      <c r="AC6" s="10"/>
      <c r="AD6" s="10"/>
      <c r="AE6" s="76"/>
      <c r="AF6" s="14"/>
      <c r="AG6" s="76"/>
      <c r="AI6" s="51" t="s">
        <v>32</v>
      </c>
      <c r="AJ6" s="1">
        <f t="shared" si="2"/>
        <v>9</v>
      </c>
      <c r="AK6" s="52">
        <f t="shared" si="3"/>
        <v>8490</v>
      </c>
      <c r="AM6" s="51" t="s">
        <v>33</v>
      </c>
      <c r="AN6" s="53">
        <f t="shared" si="4"/>
        <v>6</v>
      </c>
      <c r="AO6" s="54">
        <f t="shared" si="5"/>
        <v>8900</v>
      </c>
      <c r="AP6" s="51" t="s">
        <v>34</v>
      </c>
      <c r="AQ6" s="53">
        <f t="shared" si="6"/>
        <v>3</v>
      </c>
      <c r="AR6" s="54">
        <f t="shared" si="7"/>
        <v>6030</v>
      </c>
      <c r="AT6" s="51" t="s">
        <v>398</v>
      </c>
      <c r="AU6" s="1">
        <f t="shared" si="8"/>
        <v>10</v>
      </c>
      <c r="AV6" s="77">
        <f t="shared" si="9"/>
        <v>14960</v>
      </c>
      <c r="AW6" s="51" t="s">
        <v>399</v>
      </c>
      <c r="AX6" s="1">
        <f t="shared" si="10"/>
        <v>0</v>
      </c>
      <c r="AY6" s="77">
        <f t="shared" si="11"/>
        <v>0</v>
      </c>
      <c r="AZ6" s="51" t="s">
        <v>400</v>
      </c>
      <c r="BA6" s="1">
        <f t="shared" si="12"/>
        <v>0</v>
      </c>
      <c r="BB6" s="77">
        <f t="shared" si="13"/>
        <v>0</v>
      </c>
    </row>
    <row r="7" spans="1:54">
      <c r="A7" s="1">
        <f t="shared" ref="A7" si="14">IF(COUNT(D7:U7)=0,"",COUNT(D7:U7))</f>
        <v>16</v>
      </c>
      <c r="B7" s="33"/>
      <c r="C7" s="15" t="s">
        <v>1144</v>
      </c>
      <c r="D7" s="5">
        <v>75</v>
      </c>
      <c r="E7" s="27">
        <v>73</v>
      </c>
      <c r="F7" s="21">
        <v>65</v>
      </c>
      <c r="G7" s="5">
        <v>62</v>
      </c>
      <c r="H7" s="6">
        <v>58</v>
      </c>
      <c r="I7" s="5">
        <v>54</v>
      </c>
      <c r="J7" s="5">
        <v>50</v>
      </c>
      <c r="K7" s="5">
        <v>49</v>
      </c>
      <c r="L7" s="5">
        <v>48</v>
      </c>
      <c r="M7" s="5">
        <v>47</v>
      </c>
      <c r="N7" s="5">
        <v>46</v>
      </c>
      <c r="O7" s="5">
        <v>45</v>
      </c>
      <c r="P7" s="5">
        <v>43</v>
      </c>
      <c r="Q7" s="5">
        <v>42</v>
      </c>
      <c r="R7" s="5">
        <v>41</v>
      </c>
      <c r="S7" s="5">
        <v>40</v>
      </c>
      <c r="T7" s="22"/>
      <c r="U7" s="22"/>
      <c r="V7" s="8" t="str">
        <f t="shared" ref="V7" si="15">LEFT(AA7,2)</f>
        <v>05</v>
      </c>
      <c r="W7" s="17">
        <v>920</v>
      </c>
      <c r="X7" s="16" t="s">
        <v>1145</v>
      </c>
      <c r="Y7" s="16" t="s">
        <v>1146</v>
      </c>
      <c r="Z7" s="17">
        <v>1660</v>
      </c>
      <c r="AA7" s="18" t="s">
        <v>1147</v>
      </c>
      <c r="AB7" s="17">
        <v>3180</v>
      </c>
      <c r="AC7" s="16" t="s">
        <v>1148</v>
      </c>
      <c r="AD7" s="16" t="s">
        <v>1149</v>
      </c>
      <c r="AE7" s="76">
        <v>3050</v>
      </c>
      <c r="AF7" s="19" t="s">
        <v>1150</v>
      </c>
      <c r="AG7" s="76">
        <v>18090</v>
      </c>
      <c r="AI7" s="51" t="s">
        <v>35</v>
      </c>
      <c r="AJ7" s="1">
        <f t="shared" si="2"/>
        <v>12</v>
      </c>
      <c r="AK7" s="52">
        <f t="shared" si="3"/>
        <v>15880</v>
      </c>
      <c r="AM7" s="51" t="s">
        <v>36</v>
      </c>
      <c r="AN7" s="53">
        <f t="shared" si="4"/>
        <v>7</v>
      </c>
      <c r="AO7" s="54">
        <f t="shared" si="5"/>
        <v>11890</v>
      </c>
      <c r="AP7" s="51" t="s">
        <v>37</v>
      </c>
      <c r="AQ7" s="53">
        <f t="shared" si="6"/>
        <v>5</v>
      </c>
      <c r="AR7" s="54">
        <f t="shared" si="7"/>
        <v>20020</v>
      </c>
      <c r="AT7" s="51" t="s">
        <v>401</v>
      </c>
      <c r="AU7" s="1">
        <f t="shared" si="8"/>
        <v>8</v>
      </c>
      <c r="AV7" s="77">
        <f t="shared" si="9"/>
        <v>27110</v>
      </c>
      <c r="AW7" s="51" t="s">
        <v>402</v>
      </c>
      <c r="AX7" s="1">
        <f t="shared" si="10"/>
        <v>1</v>
      </c>
      <c r="AY7" s="77">
        <f t="shared" si="11"/>
        <v>10080</v>
      </c>
      <c r="AZ7" s="59" t="s">
        <v>403</v>
      </c>
      <c r="BA7" s="1">
        <f t="shared" si="12"/>
        <v>0</v>
      </c>
      <c r="BB7" s="77">
        <f t="shared" si="13"/>
        <v>0</v>
      </c>
    </row>
    <row r="8" spans="1:54">
      <c r="A8" s="1"/>
      <c r="B8" s="33"/>
      <c r="C8" s="30" t="s">
        <v>0</v>
      </c>
      <c r="D8" s="6">
        <v>5</v>
      </c>
      <c r="E8" s="29">
        <v>15</v>
      </c>
      <c r="F8" s="5">
        <v>14</v>
      </c>
      <c r="G8" s="21">
        <v>1</v>
      </c>
      <c r="H8" s="3">
        <v>13</v>
      </c>
      <c r="I8" s="5">
        <v>12</v>
      </c>
      <c r="J8" s="5">
        <v>8</v>
      </c>
      <c r="K8" s="5">
        <v>11</v>
      </c>
      <c r="L8" s="5">
        <v>7</v>
      </c>
      <c r="M8" s="5">
        <v>3</v>
      </c>
      <c r="N8" s="5">
        <v>9</v>
      </c>
      <c r="O8" s="5">
        <v>4</v>
      </c>
      <c r="P8" s="5">
        <v>10</v>
      </c>
      <c r="Q8" s="5">
        <v>2</v>
      </c>
      <c r="R8" s="5">
        <v>6</v>
      </c>
      <c r="S8" s="5">
        <v>16</v>
      </c>
      <c r="T8" s="22"/>
      <c r="U8" s="22"/>
      <c r="V8" s="8"/>
      <c r="W8" s="17"/>
      <c r="X8" s="10"/>
      <c r="Y8" s="10"/>
      <c r="Z8" s="17"/>
      <c r="AA8" s="23"/>
      <c r="AB8" s="17"/>
      <c r="AC8" s="10"/>
      <c r="AD8" s="10"/>
      <c r="AE8" s="76"/>
      <c r="AF8" s="14"/>
      <c r="AG8" s="76"/>
      <c r="AI8" s="51" t="s">
        <v>38</v>
      </c>
      <c r="AJ8" s="1">
        <f t="shared" si="2"/>
        <v>10</v>
      </c>
      <c r="AK8" s="52">
        <f t="shared" si="3"/>
        <v>25190</v>
      </c>
      <c r="AM8" s="51" t="s">
        <v>39</v>
      </c>
      <c r="AN8" s="53">
        <f t="shared" si="4"/>
        <v>7</v>
      </c>
      <c r="AO8" s="54">
        <f t="shared" si="5"/>
        <v>24500</v>
      </c>
      <c r="AP8" s="51" t="s">
        <v>40</v>
      </c>
      <c r="AQ8" s="53">
        <f t="shared" si="6"/>
        <v>3</v>
      </c>
      <c r="AR8" s="54">
        <f t="shared" si="7"/>
        <v>27870</v>
      </c>
      <c r="AT8" s="51" t="s">
        <v>404</v>
      </c>
      <c r="AU8" s="1">
        <f t="shared" si="8"/>
        <v>1</v>
      </c>
      <c r="AV8" s="77">
        <f t="shared" si="9"/>
        <v>1170</v>
      </c>
      <c r="AW8" s="51" t="s">
        <v>405</v>
      </c>
      <c r="AX8" s="1">
        <f t="shared" si="10"/>
        <v>1</v>
      </c>
      <c r="AY8" s="77">
        <f t="shared" si="11"/>
        <v>45730</v>
      </c>
      <c r="AZ8" s="51" t="s">
        <v>406</v>
      </c>
      <c r="BA8" s="1">
        <f t="shared" si="12"/>
        <v>0</v>
      </c>
      <c r="BB8" s="77">
        <f t="shared" si="13"/>
        <v>0</v>
      </c>
    </row>
    <row r="9" spans="1:54">
      <c r="A9" s="1">
        <f t="shared" ref="A9" si="16">IF(COUNT(D9:U9)=0,"",COUNT(D9:U9))</f>
        <v>16</v>
      </c>
      <c r="B9" s="33"/>
      <c r="C9" s="15" t="s">
        <v>1151</v>
      </c>
      <c r="D9" s="6">
        <v>76</v>
      </c>
      <c r="E9" s="29">
        <v>75</v>
      </c>
      <c r="F9" s="5">
        <v>64</v>
      </c>
      <c r="G9" s="21">
        <v>61</v>
      </c>
      <c r="H9" s="3">
        <v>57</v>
      </c>
      <c r="I9" s="5">
        <v>52</v>
      </c>
      <c r="J9" s="5">
        <v>51</v>
      </c>
      <c r="K9" s="5">
        <v>49</v>
      </c>
      <c r="L9" s="5">
        <v>48</v>
      </c>
      <c r="M9" s="5">
        <v>47</v>
      </c>
      <c r="N9" s="5">
        <v>46</v>
      </c>
      <c r="O9" s="5">
        <v>44</v>
      </c>
      <c r="P9" s="5">
        <v>43</v>
      </c>
      <c r="Q9" s="5">
        <v>42</v>
      </c>
      <c r="R9" s="5">
        <v>41</v>
      </c>
      <c r="S9" s="5">
        <v>40</v>
      </c>
      <c r="T9" s="22"/>
      <c r="U9" s="22"/>
      <c r="V9" s="8" t="str">
        <f t="shared" ref="V9" si="17">LEFT(AA9,2)</f>
        <v>01</v>
      </c>
      <c r="W9" s="17">
        <v>320</v>
      </c>
      <c r="X9" s="16" t="s">
        <v>1152</v>
      </c>
      <c r="Y9" s="16" t="s">
        <v>1153</v>
      </c>
      <c r="Z9" s="17">
        <v>1140</v>
      </c>
      <c r="AA9" s="18" t="s">
        <v>1154</v>
      </c>
      <c r="AB9" s="17">
        <v>2140</v>
      </c>
      <c r="AC9" s="16" t="s">
        <v>1155</v>
      </c>
      <c r="AD9" s="16" t="s">
        <v>1156</v>
      </c>
      <c r="AE9" s="76">
        <v>1580</v>
      </c>
      <c r="AF9" s="19" t="s">
        <v>1157</v>
      </c>
      <c r="AG9" s="76">
        <v>8450</v>
      </c>
      <c r="AI9" s="51" t="s">
        <v>41</v>
      </c>
      <c r="AJ9" s="1">
        <f t="shared" si="2"/>
        <v>4</v>
      </c>
      <c r="AK9" s="52">
        <f t="shared" si="3"/>
        <v>7030</v>
      </c>
      <c r="AM9" s="51" t="s">
        <v>42</v>
      </c>
      <c r="AN9" s="53">
        <f t="shared" si="4"/>
        <v>3</v>
      </c>
      <c r="AO9" s="54">
        <f t="shared" si="5"/>
        <v>8580</v>
      </c>
      <c r="AP9" s="51" t="s">
        <v>43</v>
      </c>
      <c r="AQ9" s="53">
        <f t="shared" si="6"/>
        <v>1</v>
      </c>
      <c r="AR9" s="54">
        <f t="shared" si="7"/>
        <v>3420</v>
      </c>
      <c r="AT9" s="51" t="s">
        <v>407</v>
      </c>
      <c r="AU9" s="1">
        <f t="shared" si="8"/>
        <v>3</v>
      </c>
      <c r="AV9" s="77">
        <f t="shared" si="9"/>
        <v>8750</v>
      </c>
      <c r="AW9" s="51" t="s">
        <v>408</v>
      </c>
      <c r="AX9" s="1">
        <f t="shared" si="10"/>
        <v>0</v>
      </c>
      <c r="AY9" s="77">
        <f t="shared" si="11"/>
        <v>0</v>
      </c>
      <c r="AZ9" s="51" t="s">
        <v>409</v>
      </c>
      <c r="BA9" s="1">
        <f t="shared" si="12"/>
        <v>0</v>
      </c>
      <c r="BB9" s="77">
        <f t="shared" si="13"/>
        <v>0</v>
      </c>
    </row>
    <row r="10" spans="1:54">
      <c r="A10" s="1"/>
      <c r="B10" s="33"/>
      <c r="C10" s="25" t="s">
        <v>1</v>
      </c>
      <c r="D10" s="20">
        <v>14</v>
      </c>
      <c r="E10" s="5">
        <v>5</v>
      </c>
      <c r="F10" s="5">
        <v>13</v>
      </c>
      <c r="G10" s="3">
        <v>11</v>
      </c>
      <c r="H10" s="5">
        <v>18</v>
      </c>
      <c r="I10" s="5">
        <v>16</v>
      </c>
      <c r="J10" s="5">
        <v>8</v>
      </c>
      <c r="K10" s="5">
        <v>12</v>
      </c>
      <c r="L10" s="5">
        <v>2</v>
      </c>
      <c r="M10" s="91">
        <v>10</v>
      </c>
      <c r="N10" s="21">
        <v>9</v>
      </c>
      <c r="O10" s="5">
        <v>4</v>
      </c>
      <c r="P10" s="5">
        <v>1</v>
      </c>
      <c r="Q10" s="5">
        <v>6</v>
      </c>
      <c r="R10" s="5">
        <v>17</v>
      </c>
      <c r="S10" s="5">
        <v>3</v>
      </c>
      <c r="T10" s="5">
        <v>7</v>
      </c>
      <c r="U10" s="5">
        <v>15</v>
      </c>
      <c r="V10" s="8"/>
      <c r="W10" s="17"/>
      <c r="X10" s="10"/>
      <c r="Y10" s="10"/>
      <c r="Z10" s="17"/>
      <c r="AA10" s="23"/>
      <c r="AB10" s="17"/>
      <c r="AC10" s="10"/>
      <c r="AD10" s="10"/>
      <c r="AE10" s="76"/>
      <c r="AF10" s="14"/>
      <c r="AG10" s="76"/>
      <c r="AI10" s="51" t="s">
        <v>44</v>
      </c>
      <c r="AJ10" s="1">
        <f t="shared" si="2"/>
        <v>3</v>
      </c>
      <c r="AK10" s="52">
        <f t="shared" si="3"/>
        <v>9890</v>
      </c>
      <c r="AM10" s="51" t="s">
        <v>45</v>
      </c>
      <c r="AN10" s="53">
        <f t="shared" si="4"/>
        <v>1</v>
      </c>
      <c r="AO10" s="54">
        <f t="shared" si="5"/>
        <v>5400</v>
      </c>
      <c r="AP10" s="51" t="s">
        <v>46</v>
      </c>
      <c r="AQ10" s="53">
        <f t="shared" si="6"/>
        <v>2</v>
      </c>
      <c r="AR10" s="54">
        <f t="shared" si="7"/>
        <v>23110</v>
      </c>
      <c r="AT10" s="51" t="s">
        <v>410</v>
      </c>
      <c r="AU10" s="1">
        <f t="shared" si="8"/>
        <v>4</v>
      </c>
      <c r="AV10" s="77">
        <f t="shared" si="9"/>
        <v>22360</v>
      </c>
      <c r="AW10" s="51" t="s">
        <v>411</v>
      </c>
      <c r="AX10" s="1">
        <f t="shared" si="10"/>
        <v>0</v>
      </c>
      <c r="AY10" s="77">
        <f t="shared" si="11"/>
        <v>0</v>
      </c>
      <c r="AZ10" s="51" t="s">
        <v>412</v>
      </c>
      <c r="BA10" s="1">
        <f t="shared" si="12"/>
        <v>0</v>
      </c>
      <c r="BB10" s="77">
        <f t="shared" si="13"/>
        <v>0</v>
      </c>
    </row>
    <row r="11" spans="1:54">
      <c r="A11" s="1">
        <f t="shared" ref="A11" si="18">IF(COUNT(D11:U11)=0,"",COUNT(D11:U11))</f>
        <v>18</v>
      </c>
      <c r="B11" s="33"/>
      <c r="C11" s="25" t="s">
        <v>1158</v>
      </c>
      <c r="D11" s="20">
        <v>84</v>
      </c>
      <c r="E11" s="5">
        <v>67</v>
      </c>
      <c r="F11" s="5">
        <v>66</v>
      </c>
      <c r="G11" s="3">
        <v>58</v>
      </c>
      <c r="H11" s="5">
        <v>56</v>
      </c>
      <c r="I11" s="5">
        <v>53</v>
      </c>
      <c r="J11" s="5">
        <v>51</v>
      </c>
      <c r="K11" s="5">
        <v>50</v>
      </c>
      <c r="L11" s="5">
        <v>49</v>
      </c>
      <c r="M11" s="91">
        <v>48</v>
      </c>
      <c r="N11" s="21">
        <v>47</v>
      </c>
      <c r="O11" s="5">
        <v>46</v>
      </c>
      <c r="P11" s="5">
        <v>45</v>
      </c>
      <c r="Q11" s="5">
        <v>44</v>
      </c>
      <c r="R11" s="5">
        <v>43</v>
      </c>
      <c r="S11" s="5">
        <v>42</v>
      </c>
      <c r="T11" s="5">
        <v>41</v>
      </c>
      <c r="U11" s="5">
        <v>40</v>
      </c>
      <c r="V11" s="8" t="str">
        <f t="shared" ref="V11" si="19">LEFT(AA11,2)</f>
        <v>01</v>
      </c>
      <c r="W11" s="90">
        <v>240</v>
      </c>
      <c r="X11" s="16" t="s">
        <v>1159</v>
      </c>
      <c r="Y11" s="16" t="s">
        <v>1160</v>
      </c>
      <c r="Z11" s="90">
        <v>990</v>
      </c>
      <c r="AA11" s="18" t="s">
        <v>1161</v>
      </c>
      <c r="AB11" s="90">
        <v>1520</v>
      </c>
      <c r="AC11" s="16" t="s">
        <v>1162</v>
      </c>
      <c r="AD11" s="16" t="s">
        <v>1163</v>
      </c>
      <c r="AE11" s="76">
        <v>22630</v>
      </c>
      <c r="AF11" s="19" t="s">
        <v>1164</v>
      </c>
      <c r="AG11" s="76">
        <v>67470</v>
      </c>
      <c r="AI11" s="51" t="s">
        <v>47</v>
      </c>
      <c r="AJ11" s="1">
        <f t="shared" si="2"/>
        <v>2</v>
      </c>
      <c r="AK11" s="52">
        <f t="shared" si="3"/>
        <v>8660</v>
      </c>
      <c r="AM11" s="51" t="s">
        <v>48</v>
      </c>
      <c r="AN11" s="53">
        <f t="shared" si="4"/>
        <v>2</v>
      </c>
      <c r="AO11" s="54">
        <f t="shared" si="5"/>
        <v>13910</v>
      </c>
      <c r="AP11" s="51" t="s">
        <v>49</v>
      </c>
      <c r="AQ11" s="53">
        <f t="shared" si="6"/>
        <v>0</v>
      </c>
      <c r="AR11" s="54">
        <f t="shared" si="7"/>
        <v>0</v>
      </c>
      <c r="AT11" s="51" t="s">
        <v>413</v>
      </c>
      <c r="AU11" s="1">
        <f t="shared" si="8"/>
        <v>0</v>
      </c>
      <c r="AV11" s="77">
        <f t="shared" si="9"/>
        <v>0</v>
      </c>
      <c r="AW11" s="51" t="s">
        <v>414</v>
      </c>
      <c r="AX11" s="1">
        <f t="shared" si="10"/>
        <v>0</v>
      </c>
      <c r="AY11" s="77">
        <f t="shared" si="11"/>
        <v>0</v>
      </c>
      <c r="AZ11" s="51" t="s">
        <v>415</v>
      </c>
      <c r="BA11" s="1">
        <f t="shared" si="12"/>
        <v>0</v>
      </c>
      <c r="BB11" s="77">
        <f t="shared" si="13"/>
        <v>0</v>
      </c>
    </row>
    <row r="12" spans="1:54">
      <c r="A12" s="1"/>
      <c r="B12" s="33"/>
      <c r="C12" s="25" t="s">
        <v>2</v>
      </c>
      <c r="D12" s="20">
        <v>11</v>
      </c>
      <c r="E12" s="5">
        <v>17</v>
      </c>
      <c r="F12" s="5">
        <v>10</v>
      </c>
      <c r="G12" s="21">
        <v>1</v>
      </c>
      <c r="H12" s="3">
        <v>8</v>
      </c>
      <c r="I12" s="5">
        <v>4</v>
      </c>
      <c r="J12" s="5">
        <v>3</v>
      </c>
      <c r="K12" s="5">
        <v>2</v>
      </c>
      <c r="L12" s="5">
        <v>7</v>
      </c>
      <c r="M12" s="5">
        <v>6</v>
      </c>
      <c r="N12" s="5">
        <v>13</v>
      </c>
      <c r="O12" s="5">
        <v>12</v>
      </c>
      <c r="P12" s="5">
        <v>18</v>
      </c>
      <c r="Q12" s="5">
        <v>14</v>
      </c>
      <c r="R12" s="5">
        <v>16</v>
      </c>
      <c r="S12" s="5">
        <v>15</v>
      </c>
      <c r="T12" s="5">
        <v>9</v>
      </c>
      <c r="U12" s="5">
        <v>5</v>
      </c>
      <c r="V12" s="8"/>
      <c r="W12" s="17"/>
      <c r="X12" s="10"/>
      <c r="Y12" s="10"/>
      <c r="Z12" s="17"/>
      <c r="AA12" s="23"/>
      <c r="AB12" s="17"/>
      <c r="AC12" s="10"/>
      <c r="AD12" s="10"/>
      <c r="AE12" s="76"/>
      <c r="AF12" s="14"/>
      <c r="AG12" s="76"/>
      <c r="AI12" s="51" t="s">
        <v>50</v>
      </c>
      <c r="AJ12" s="1">
        <f t="shared" si="2"/>
        <v>1</v>
      </c>
      <c r="AK12" s="52">
        <f t="shared" si="3"/>
        <v>5230</v>
      </c>
      <c r="AM12" s="51" t="s">
        <v>51</v>
      </c>
      <c r="AN12" s="53">
        <f t="shared" si="4"/>
        <v>1</v>
      </c>
      <c r="AO12" s="54">
        <f t="shared" si="5"/>
        <v>7660</v>
      </c>
      <c r="AP12" s="51" t="s">
        <v>52</v>
      </c>
      <c r="AQ12" s="53">
        <f t="shared" si="6"/>
        <v>0</v>
      </c>
      <c r="AR12" s="54">
        <f t="shared" si="7"/>
        <v>0</v>
      </c>
      <c r="AT12" s="51" t="s">
        <v>416</v>
      </c>
      <c r="AU12" s="1">
        <f t="shared" si="8"/>
        <v>1</v>
      </c>
      <c r="AV12" s="77">
        <f t="shared" si="9"/>
        <v>7540</v>
      </c>
      <c r="AW12" s="51" t="s">
        <v>417</v>
      </c>
      <c r="AX12" s="1">
        <f t="shared" si="10"/>
        <v>0</v>
      </c>
      <c r="AY12" s="77">
        <f t="shared" si="11"/>
        <v>0</v>
      </c>
      <c r="AZ12" s="51" t="s">
        <v>418</v>
      </c>
      <c r="BA12" s="1">
        <f t="shared" si="12"/>
        <v>0</v>
      </c>
      <c r="BB12" s="77">
        <f t="shared" si="13"/>
        <v>0</v>
      </c>
    </row>
    <row r="13" spans="1:54">
      <c r="A13" s="1">
        <f t="shared" ref="A13" si="20">IF(COUNT(D13:U13)=0,"",COUNT(D13:U13))</f>
        <v>18</v>
      </c>
      <c r="B13" s="33"/>
      <c r="C13" s="25" t="s">
        <v>1165</v>
      </c>
      <c r="D13" s="20">
        <v>88</v>
      </c>
      <c r="E13" s="5">
        <v>67</v>
      </c>
      <c r="F13" s="5">
        <v>63</v>
      </c>
      <c r="G13" s="21">
        <v>59</v>
      </c>
      <c r="H13" s="3">
        <v>56</v>
      </c>
      <c r="I13" s="5">
        <v>53</v>
      </c>
      <c r="J13" s="5">
        <v>52</v>
      </c>
      <c r="K13" s="5">
        <v>50</v>
      </c>
      <c r="L13" s="5">
        <v>49</v>
      </c>
      <c r="M13" s="5">
        <v>48</v>
      </c>
      <c r="N13" s="5">
        <v>47</v>
      </c>
      <c r="O13" s="5">
        <v>46</v>
      </c>
      <c r="P13" s="5">
        <v>45</v>
      </c>
      <c r="Q13" s="5">
        <v>44</v>
      </c>
      <c r="R13" s="5">
        <v>43</v>
      </c>
      <c r="S13" s="5">
        <v>42</v>
      </c>
      <c r="T13" s="5">
        <v>41</v>
      </c>
      <c r="U13" s="5">
        <v>40</v>
      </c>
      <c r="V13" s="8" t="str">
        <f t="shared" ref="V13" si="21">LEFT(AA13,2)</f>
        <v>01</v>
      </c>
      <c r="W13" s="17">
        <v>220</v>
      </c>
      <c r="X13" s="16" t="s">
        <v>1166</v>
      </c>
      <c r="Y13" s="16" t="s">
        <v>1153</v>
      </c>
      <c r="Z13" s="17">
        <v>1340</v>
      </c>
      <c r="AA13" s="18" t="s">
        <v>1154</v>
      </c>
      <c r="AB13" s="17">
        <v>1810</v>
      </c>
      <c r="AC13" s="16" t="s">
        <v>1167</v>
      </c>
      <c r="AD13" s="16" t="s">
        <v>1156</v>
      </c>
      <c r="AE13" s="76">
        <v>2050</v>
      </c>
      <c r="AF13" s="19" t="s">
        <v>1168</v>
      </c>
      <c r="AG13" s="76">
        <v>8380</v>
      </c>
      <c r="AI13" s="51" t="s">
        <v>53</v>
      </c>
      <c r="AJ13" s="1">
        <f t="shared" si="2"/>
        <v>1</v>
      </c>
      <c r="AK13" s="52">
        <f t="shared" si="3"/>
        <v>4790</v>
      </c>
      <c r="AM13" s="51" t="s">
        <v>54</v>
      </c>
      <c r="AN13" s="53">
        <f t="shared" si="4"/>
        <v>0</v>
      </c>
      <c r="AO13" s="54">
        <f t="shared" si="5"/>
        <v>0</v>
      </c>
      <c r="AP13" s="51" t="s">
        <v>55</v>
      </c>
      <c r="AQ13" s="53">
        <f t="shared" si="6"/>
        <v>1</v>
      </c>
      <c r="AR13" s="54">
        <f t="shared" si="7"/>
        <v>14270</v>
      </c>
      <c r="AT13" s="51" t="s">
        <v>419</v>
      </c>
      <c r="AU13" s="1">
        <f t="shared" si="8"/>
        <v>2</v>
      </c>
      <c r="AV13" s="77">
        <f t="shared" si="9"/>
        <v>58250</v>
      </c>
      <c r="AW13" s="51" t="s">
        <v>420</v>
      </c>
      <c r="AX13" s="1">
        <f t="shared" si="10"/>
        <v>0</v>
      </c>
      <c r="AY13" s="77">
        <f t="shared" si="11"/>
        <v>0</v>
      </c>
      <c r="AZ13" s="51" t="s">
        <v>421</v>
      </c>
      <c r="BA13" s="1">
        <f t="shared" si="12"/>
        <v>0</v>
      </c>
      <c r="BB13" s="77">
        <f t="shared" si="13"/>
        <v>0</v>
      </c>
    </row>
    <row r="14" spans="1:54">
      <c r="A14" s="1"/>
      <c r="B14" s="33"/>
      <c r="C14" s="30" t="s">
        <v>3</v>
      </c>
      <c r="D14" s="27">
        <v>4</v>
      </c>
      <c r="E14" s="5">
        <v>7</v>
      </c>
      <c r="F14" s="21">
        <v>1</v>
      </c>
      <c r="G14" s="5">
        <v>2</v>
      </c>
      <c r="H14" s="6">
        <v>9</v>
      </c>
      <c r="I14" s="5">
        <v>10</v>
      </c>
      <c r="J14" s="5">
        <v>8</v>
      </c>
      <c r="K14" s="5">
        <v>5</v>
      </c>
      <c r="L14" s="5">
        <v>6</v>
      </c>
      <c r="M14" s="5">
        <v>11</v>
      </c>
      <c r="N14" s="5">
        <v>3</v>
      </c>
      <c r="O14" s="22"/>
      <c r="P14" s="22"/>
      <c r="Q14" s="22"/>
      <c r="R14" s="22"/>
      <c r="S14" s="22"/>
      <c r="T14" s="22"/>
      <c r="U14" s="22"/>
      <c r="V14" s="8"/>
      <c r="W14" s="17"/>
      <c r="X14" s="10"/>
      <c r="Y14" s="10"/>
      <c r="Z14" s="17"/>
      <c r="AA14" s="23"/>
      <c r="AB14" s="17"/>
      <c r="AC14" s="10"/>
      <c r="AD14" s="10"/>
      <c r="AE14" s="76"/>
      <c r="AF14" s="14"/>
      <c r="AG14" s="76"/>
      <c r="AI14" s="51" t="s">
        <v>56</v>
      </c>
      <c r="AJ14" s="1">
        <f t="shared" si="2"/>
        <v>1</v>
      </c>
      <c r="AK14" s="52">
        <f t="shared" si="3"/>
        <v>20950</v>
      </c>
      <c r="AM14" s="51" t="s">
        <v>57</v>
      </c>
      <c r="AN14" s="53">
        <f t="shared" si="4"/>
        <v>1</v>
      </c>
      <c r="AO14" s="54">
        <f t="shared" si="5"/>
        <v>30260</v>
      </c>
      <c r="AP14" s="51" t="s">
        <v>58</v>
      </c>
      <c r="AQ14" s="53">
        <f t="shared" si="6"/>
        <v>0</v>
      </c>
      <c r="AR14" s="54">
        <f t="shared" si="7"/>
        <v>0</v>
      </c>
      <c r="AT14" s="51" t="s">
        <v>422</v>
      </c>
      <c r="AU14" s="1">
        <f t="shared" si="8"/>
        <v>1</v>
      </c>
      <c r="AV14" s="77">
        <f t="shared" si="9"/>
        <v>14050</v>
      </c>
      <c r="AW14" s="51" t="s">
        <v>423</v>
      </c>
      <c r="AX14" s="1">
        <f t="shared" si="10"/>
        <v>0</v>
      </c>
      <c r="AY14" s="77">
        <f t="shared" si="11"/>
        <v>0</v>
      </c>
      <c r="AZ14" s="51" t="s">
        <v>424</v>
      </c>
      <c r="BA14" s="1">
        <f t="shared" si="12"/>
        <v>0</v>
      </c>
      <c r="BB14" s="77">
        <f t="shared" si="13"/>
        <v>0</v>
      </c>
    </row>
    <row r="15" spans="1:54">
      <c r="A15" s="1">
        <f t="shared" ref="A15" si="22">IF(COUNT(D15:U15)=0,"",COUNT(D15:U15))</f>
        <v>11</v>
      </c>
      <c r="B15" s="33"/>
      <c r="C15" s="15" t="s">
        <v>1169</v>
      </c>
      <c r="D15" s="27">
        <v>88</v>
      </c>
      <c r="E15" s="5">
        <v>73</v>
      </c>
      <c r="F15" s="21">
        <v>57</v>
      </c>
      <c r="G15" s="5">
        <v>56</v>
      </c>
      <c r="H15" s="6">
        <v>54</v>
      </c>
      <c r="I15" s="5">
        <v>53</v>
      </c>
      <c r="J15" s="5">
        <v>52</v>
      </c>
      <c r="K15" s="5">
        <v>50</v>
      </c>
      <c r="L15" s="5">
        <v>49</v>
      </c>
      <c r="M15" s="5">
        <v>47</v>
      </c>
      <c r="N15" s="5">
        <v>40</v>
      </c>
      <c r="O15" s="22"/>
      <c r="P15" s="22"/>
      <c r="Q15" s="22"/>
      <c r="R15" s="22"/>
      <c r="S15" s="22"/>
      <c r="T15" s="22"/>
      <c r="U15" s="22"/>
      <c r="V15" s="8" t="str">
        <f t="shared" ref="V15" si="23">LEFT(AA15,2)</f>
        <v>05</v>
      </c>
      <c r="W15" s="17">
        <v>2130</v>
      </c>
      <c r="X15" s="16" t="s">
        <v>1170</v>
      </c>
      <c r="Y15" s="16" t="s">
        <v>1153</v>
      </c>
      <c r="Z15" s="17">
        <v>1650</v>
      </c>
      <c r="AA15" s="18" t="s">
        <v>1171</v>
      </c>
      <c r="AB15" s="17">
        <v>5010</v>
      </c>
      <c r="AC15" s="16" t="s">
        <v>1172</v>
      </c>
      <c r="AD15" s="16" t="s">
        <v>1173</v>
      </c>
      <c r="AE15" s="76">
        <v>3420</v>
      </c>
      <c r="AF15" s="19" t="s">
        <v>1174</v>
      </c>
      <c r="AG15" s="75">
        <v>35010</v>
      </c>
      <c r="AI15" s="51" t="s">
        <v>59</v>
      </c>
      <c r="AJ15" s="1">
        <f t="shared" si="2"/>
        <v>1</v>
      </c>
      <c r="AK15" s="52">
        <f t="shared" si="3"/>
        <v>15650</v>
      </c>
      <c r="AM15" s="51" t="s">
        <v>60</v>
      </c>
      <c r="AN15" s="53">
        <f t="shared" si="4"/>
        <v>1</v>
      </c>
      <c r="AO15" s="54">
        <f t="shared" si="5"/>
        <v>19720</v>
      </c>
      <c r="AP15" s="55" t="s">
        <v>61</v>
      </c>
      <c r="AQ15" s="53">
        <f t="shared" si="6"/>
        <v>0</v>
      </c>
      <c r="AR15" s="54">
        <f t="shared" si="7"/>
        <v>0</v>
      </c>
      <c r="AT15" s="51" t="s">
        <v>425</v>
      </c>
      <c r="AU15" s="1">
        <f t="shared" si="8"/>
        <v>1</v>
      </c>
      <c r="AV15" s="77">
        <f t="shared" si="9"/>
        <v>23140</v>
      </c>
      <c r="AW15" s="51" t="s">
        <v>426</v>
      </c>
      <c r="AX15" s="1">
        <f t="shared" si="10"/>
        <v>0</v>
      </c>
      <c r="AY15" s="77">
        <f t="shared" si="11"/>
        <v>0</v>
      </c>
      <c r="AZ15" s="51" t="s">
        <v>427</v>
      </c>
      <c r="BA15" s="1">
        <f t="shared" si="12"/>
        <v>0</v>
      </c>
      <c r="BB15" s="77">
        <f t="shared" si="13"/>
        <v>0</v>
      </c>
    </row>
    <row r="16" spans="1:54">
      <c r="A16" s="1"/>
      <c r="B16" s="33"/>
      <c r="C16" s="30" t="s">
        <v>4</v>
      </c>
      <c r="D16" s="20">
        <v>7</v>
      </c>
      <c r="E16" s="5">
        <v>4</v>
      </c>
      <c r="F16" s="21">
        <v>10</v>
      </c>
      <c r="G16" s="5">
        <v>8</v>
      </c>
      <c r="H16" s="5">
        <v>12</v>
      </c>
      <c r="I16" s="3">
        <v>15</v>
      </c>
      <c r="J16" s="5">
        <v>3</v>
      </c>
      <c r="K16" s="5">
        <v>6</v>
      </c>
      <c r="L16" s="5">
        <v>9</v>
      </c>
      <c r="M16" s="5">
        <v>2</v>
      </c>
      <c r="N16" s="5">
        <v>1</v>
      </c>
      <c r="O16" s="5">
        <v>5</v>
      </c>
      <c r="P16" s="5">
        <v>14</v>
      </c>
      <c r="Q16" s="5">
        <v>11</v>
      </c>
      <c r="R16" s="5">
        <v>13</v>
      </c>
      <c r="S16" s="5">
        <v>16</v>
      </c>
      <c r="T16" s="22"/>
      <c r="U16" s="22"/>
      <c r="V16" s="8"/>
      <c r="W16" s="17"/>
      <c r="X16" s="10"/>
      <c r="Y16" s="10"/>
      <c r="Z16" s="17"/>
      <c r="AA16" s="23"/>
      <c r="AB16" s="17"/>
      <c r="AC16" s="10"/>
      <c r="AD16" s="10"/>
      <c r="AE16" s="75"/>
      <c r="AF16" s="14"/>
      <c r="AG16" s="76"/>
      <c r="AI16" s="51" t="s">
        <v>62</v>
      </c>
      <c r="AJ16" s="1">
        <f t="shared" si="2"/>
        <v>0</v>
      </c>
      <c r="AK16" s="52">
        <f t="shared" si="3"/>
        <v>0</v>
      </c>
      <c r="AM16" s="51" t="s">
        <v>63</v>
      </c>
      <c r="AN16" s="53">
        <f t="shared" si="4"/>
        <v>0</v>
      </c>
      <c r="AO16" s="54">
        <f t="shared" si="5"/>
        <v>0</v>
      </c>
      <c r="AP16" s="55" t="s">
        <v>64</v>
      </c>
      <c r="AQ16" s="53">
        <f t="shared" si="6"/>
        <v>0</v>
      </c>
      <c r="AR16" s="54">
        <f t="shared" si="7"/>
        <v>0</v>
      </c>
      <c r="AT16" s="51" t="s">
        <v>428</v>
      </c>
      <c r="AU16" s="1">
        <f t="shared" si="8"/>
        <v>0</v>
      </c>
      <c r="AV16" s="77">
        <f t="shared" si="9"/>
        <v>0</v>
      </c>
      <c r="AW16" s="51" t="s">
        <v>1065</v>
      </c>
      <c r="AX16" s="1">
        <f t="shared" ref="AX16:AX17" si="24">COUNTIF(AD:AD,AW16)</f>
        <v>0</v>
      </c>
      <c r="AY16" s="77">
        <f t="shared" ref="AY16:AY17" si="25">SUMIF(AD:AD,AW16,AE:AE)</f>
        <v>0</v>
      </c>
      <c r="AZ16" s="51" t="s">
        <v>1094</v>
      </c>
      <c r="BA16" s="1">
        <f t="shared" ref="BA16:BA17" si="26">COUNTIF(AD:AD,AZ16)</f>
        <v>0</v>
      </c>
      <c r="BB16" s="77">
        <f t="shared" ref="BB16:BB17" si="27">SUMIF(AD:AD,AZ16,AE:AE)</f>
        <v>0</v>
      </c>
    </row>
    <row r="17" spans="1:54">
      <c r="A17" s="1">
        <f t="shared" ref="A17" si="28">IF(COUNT(D17:U17)=0,"",COUNT(D17:U17))</f>
        <v>16</v>
      </c>
      <c r="B17" s="33"/>
      <c r="C17" s="15" t="s">
        <v>1175</v>
      </c>
      <c r="D17" s="20">
        <v>90</v>
      </c>
      <c r="E17" s="5">
        <v>66</v>
      </c>
      <c r="F17" s="21">
        <v>64</v>
      </c>
      <c r="G17" s="5">
        <v>59</v>
      </c>
      <c r="H17" s="5">
        <v>54</v>
      </c>
      <c r="I17" s="3">
        <v>53</v>
      </c>
      <c r="J17" s="5">
        <v>49</v>
      </c>
      <c r="K17" s="5">
        <v>48</v>
      </c>
      <c r="L17" s="5">
        <v>47</v>
      </c>
      <c r="M17" s="5">
        <v>46</v>
      </c>
      <c r="N17" s="5">
        <v>45</v>
      </c>
      <c r="O17" s="5">
        <v>44</v>
      </c>
      <c r="P17" s="5">
        <v>43</v>
      </c>
      <c r="Q17" s="5">
        <v>42</v>
      </c>
      <c r="R17" s="5">
        <v>41</v>
      </c>
      <c r="S17" s="5">
        <v>40</v>
      </c>
      <c r="T17" s="22"/>
      <c r="U17" s="22"/>
      <c r="V17" s="8" t="str">
        <f t="shared" ref="V17" si="29">LEFT(AA17,2)</f>
        <v>01</v>
      </c>
      <c r="W17" s="17">
        <v>200</v>
      </c>
      <c r="X17" s="16" t="s">
        <v>1176</v>
      </c>
      <c r="Y17" s="16" t="s">
        <v>1139</v>
      </c>
      <c r="Z17" s="17">
        <v>1280</v>
      </c>
      <c r="AA17" s="18" t="s">
        <v>1140</v>
      </c>
      <c r="AB17" s="17">
        <v>1780</v>
      </c>
      <c r="AC17" s="16" t="s">
        <v>1177</v>
      </c>
      <c r="AD17" s="16" t="s">
        <v>1178</v>
      </c>
      <c r="AE17" s="76">
        <v>2110</v>
      </c>
      <c r="AF17" s="19" t="s">
        <v>1179</v>
      </c>
      <c r="AG17" s="76">
        <v>8820</v>
      </c>
      <c r="AI17" s="51" t="s">
        <v>65</v>
      </c>
      <c r="AJ17" s="1">
        <f t="shared" si="2"/>
        <v>0</v>
      </c>
      <c r="AK17" s="52">
        <f t="shared" si="3"/>
        <v>0</v>
      </c>
      <c r="AM17" s="51" t="s">
        <v>66</v>
      </c>
      <c r="AN17" s="53">
        <f t="shared" si="4"/>
        <v>0</v>
      </c>
      <c r="AO17" s="54">
        <f t="shared" si="5"/>
        <v>0</v>
      </c>
      <c r="AP17" s="51" t="s">
        <v>67</v>
      </c>
      <c r="AQ17" s="53">
        <f t="shared" si="6"/>
        <v>0</v>
      </c>
      <c r="AR17" s="54">
        <f t="shared" si="7"/>
        <v>0</v>
      </c>
      <c r="AT17" s="51" t="s">
        <v>431</v>
      </c>
      <c r="AU17" s="1">
        <f t="shared" si="8"/>
        <v>0</v>
      </c>
      <c r="AV17" s="77">
        <f t="shared" si="9"/>
        <v>0</v>
      </c>
      <c r="AW17" s="51" t="s">
        <v>1066</v>
      </c>
      <c r="AX17" s="1">
        <f t="shared" si="24"/>
        <v>0</v>
      </c>
      <c r="AY17" s="77">
        <f t="shared" si="25"/>
        <v>0</v>
      </c>
      <c r="AZ17" s="51" t="s">
        <v>1095</v>
      </c>
      <c r="BA17" s="1">
        <f t="shared" si="26"/>
        <v>0</v>
      </c>
      <c r="BB17" s="77">
        <f t="shared" si="27"/>
        <v>0</v>
      </c>
    </row>
    <row r="18" spans="1:54">
      <c r="A18" s="1"/>
      <c r="B18" s="33"/>
      <c r="C18" s="25" t="s">
        <v>5</v>
      </c>
      <c r="D18" s="4">
        <v>4</v>
      </c>
      <c r="E18" s="6">
        <v>9</v>
      </c>
      <c r="F18" s="3">
        <v>10</v>
      </c>
      <c r="G18" s="5">
        <v>5</v>
      </c>
      <c r="H18" s="5">
        <v>12</v>
      </c>
      <c r="I18" s="5">
        <v>1</v>
      </c>
      <c r="J18" s="5">
        <v>6</v>
      </c>
      <c r="K18" s="5">
        <v>3</v>
      </c>
      <c r="L18" s="5">
        <v>8</v>
      </c>
      <c r="M18" s="5">
        <v>2</v>
      </c>
      <c r="N18" s="5">
        <v>11</v>
      </c>
      <c r="O18" s="5">
        <v>7</v>
      </c>
      <c r="P18" s="22"/>
      <c r="Q18" s="22"/>
      <c r="R18" s="22"/>
      <c r="S18" s="22"/>
      <c r="T18" s="22"/>
      <c r="U18" s="22"/>
      <c r="V18" s="8"/>
      <c r="W18" s="17"/>
      <c r="X18" s="10"/>
      <c r="Y18" s="10"/>
      <c r="Z18" s="17"/>
      <c r="AA18" s="23"/>
      <c r="AB18" s="17"/>
      <c r="AC18" s="10"/>
      <c r="AD18" s="10"/>
      <c r="AE18" s="76"/>
      <c r="AF18" s="14"/>
      <c r="AG18" s="76"/>
      <c r="AI18" s="51" t="s">
        <v>68</v>
      </c>
      <c r="AJ18" s="1">
        <f t="shared" si="2"/>
        <v>0</v>
      </c>
      <c r="AK18" s="52">
        <f t="shared" si="3"/>
        <v>0</v>
      </c>
      <c r="AM18" s="51" t="s">
        <v>69</v>
      </c>
      <c r="AN18" s="53">
        <f t="shared" si="4"/>
        <v>0</v>
      </c>
      <c r="AO18" s="54">
        <f t="shared" si="5"/>
        <v>0</v>
      </c>
      <c r="AP18" s="51" t="s">
        <v>70</v>
      </c>
      <c r="AQ18" s="53">
        <f t="shared" si="6"/>
        <v>0</v>
      </c>
      <c r="AR18" s="54">
        <f t="shared" si="7"/>
        <v>0</v>
      </c>
      <c r="AT18" s="51" t="s">
        <v>1036</v>
      </c>
      <c r="AU18" s="1">
        <f t="shared" ref="AU18:AU19" si="30">COUNTIF(AD:AD,AT18)</f>
        <v>0</v>
      </c>
      <c r="AV18" s="77">
        <f t="shared" ref="AV18:AV19" si="31">SUMIF(AD:AD,AT18,AE:AE)</f>
        <v>0</v>
      </c>
      <c r="AW18" s="51" t="s">
        <v>429</v>
      </c>
      <c r="AX18" s="1">
        <f t="shared" si="10"/>
        <v>2</v>
      </c>
      <c r="AY18" s="77">
        <f t="shared" si="11"/>
        <v>30700</v>
      </c>
      <c r="AZ18" s="51" t="s">
        <v>430</v>
      </c>
      <c r="BA18" s="1">
        <f t="shared" si="12"/>
        <v>0</v>
      </c>
      <c r="BB18" s="77">
        <f t="shared" si="13"/>
        <v>0</v>
      </c>
    </row>
    <row r="19" spans="1:54">
      <c r="A19" s="1">
        <f t="shared" ref="A19" si="32">IF(COUNT(D19:U19)=0,"",COUNT(D19:U19))</f>
        <v>12</v>
      </c>
      <c r="B19" s="33"/>
      <c r="C19" s="25" t="s">
        <v>1180</v>
      </c>
      <c r="D19" s="4">
        <v>88</v>
      </c>
      <c r="E19" s="6">
        <v>71</v>
      </c>
      <c r="F19" s="3">
        <v>63</v>
      </c>
      <c r="G19" s="5">
        <v>56</v>
      </c>
      <c r="H19" s="5">
        <v>55</v>
      </c>
      <c r="I19" s="5">
        <v>54</v>
      </c>
      <c r="J19" s="5">
        <v>48</v>
      </c>
      <c r="K19" s="5">
        <v>47</v>
      </c>
      <c r="L19" s="5">
        <v>46</v>
      </c>
      <c r="M19" s="5">
        <v>45</v>
      </c>
      <c r="N19" s="5">
        <v>44</v>
      </c>
      <c r="O19" s="5">
        <v>40</v>
      </c>
      <c r="P19" s="22"/>
      <c r="Q19" s="22"/>
      <c r="R19" s="22"/>
      <c r="S19" s="22"/>
      <c r="T19" s="22"/>
      <c r="U19" s="22"/>
      <c r="V19" s="8" t="str">
        <f t="shared" ref="V19" si="33">LEFT(AA19,2)</f>
        <v>02</v>
      </c>
      <c r="W19" s="17">
        <v>300</v>
      </c>
      <c r="X19" s="16" t="s">
        <v>1181</v>
      </c>
      <c r="Y19" s="16" t="s">
        <v>1182</v>
      </c>
      <c r="Z19" s="17">
        <v>1240</v>
      </c>
      <c r="AA19" s="18" t="s">
        <v>1183</v>
      </c>
      <c r="AB19" s="17">
        <v>1750</v>
      </c>
      <c r="AC19" s="16" t="s">
        <v>1184</v>
      </c>
      <c r="AD19" s="16" t="s">
        <v>1185</v>
      </c>
      <c r="AE19" s="76">
        <v>560</v>
      </c>
      <c r="AF19" s="19" t="s">
        <v>1186</v>
      </c>
      <c r="AG19" s="76">
        <v>4160</v>
      </c>
      <c r="AI19" s="51" t="s">
        <v>984</v>
      </c>
      <c r="AJ19" s="1">
        <f t="shared" ref="AJ19:AJ20" si="34">COUNTIF(Y:Y,AI19)</f>
        <v>0</v>
      </c>
      <c r="AK19" s="52">
        <f t="shared" ref="AK19:AK20" si="35">SUMIF(Y:Y,AI19,Z:Z)</f>
        <v>0</v>
      </c>
      <c r="AM19" s="51" t="s">
        <v>988</v>
      </c>
      <c r="AN19" s="53">
        <f t="shared" ref="AN19:AN20" si="36">COUNTIF(AA:AA,AM19)</f>
        <v>0</v>
      </c>
      <c r="AO19" s="54">
        <f t="shared" ref="AO19:AO20" si="37">SUMIF(AA:AA,AM19,AB:AB)</f>
        <v>0</v>
      </c>
      <c r="AP19" s="51" t="s">
        <v>1000</v>
      </c>
      <c r="AQ19" s="53">
        <f t="shared" si="6"/>
        <v>0</v>
      </c>
      <c r="AR19" s="54">
        <f t="shared" si="7"/>
        <v>0</v>
      </c>
      <c r="AT19" s="51" t="s">
        <v>1037</v>
      </c>
      <c r="AU19" s="1">
        <f t="shared" si="30"/>
        <v>0</v>
      </c>
      <c r="AV19" s="77">
        <f t="shared" si="31"/>
        <v>0</v>
      </c>
      <c r="AW19" s="51" t="s">
        <v>432</v>
      </c>
      <c r="AX19" s="1">
        <f t="shared" si="10"/>
        <v>0</v>
      </c>
      <c r="AY19" s="77">
        <f t="shared" si="11"/>
        <v>0</v>
      </c>
      <c r="AZ19" s="51" t="s">
        <v>433</v>
      </c>
      <c r="BA19" s="1">
        <f t="shared" si="12"/>
        <v>0</v>
      </c>
      <c r="BB19" s="77">
        <f t="shared" si="13"/>
        <v>0</v>
      </c>
    </row>
    <row r="20" spans="1:54">
      <c r="A20" s="1"/>
      <c r="B20" s="33"/>
      <c r="C20" s="25" t="s">
        <v>1187</v>
      </c>
      <c r="D20" s="20">
        <v>1</v>
      </c>
      <c r="E20" s="3">
        <v>7</v>
      </c>
      <c r="F20" s="5">
        <v>11</v>
      </c>
      <c r="G20" s="5">
        <v>4</v>
      </c>
      <c r="H20" s="5">
        <v>5</v>
      </c>
      <c r="I20" s="5">
        <v>10</v>
      </c>
      <c r="J20" s="5">
        <v>9</v>
      </c>
      <c r="K20" s="5">
        <v>3</v>
      </c>
      <c r="L20" s="5">
        <v>2</v>
      </c>
      <c r="M20" s="5">
        <v>8</v>
      </c>
      <c r="N20" s="5">
        <v>12</v>
      </c>
      <c r="O20" s="21">
        <v>6</v>
      </c>
      <c r="P20" s="22"/>
      <c r="Q20" s="22"/>
      <c r="R20" s="22"/>
      <c r="S20" s="22"/>
      <c r="T20" s="22"/>
      <c r="U20" s="22"/>
      <c r="V20" s="8"/>
      <c r="W20" s="17"/>
      <c r="X20" s="10"/>
      <c r="Y20" s="10"/>
      <c r="Z20" s="17"/>
      <c r="AA20" s="23"/>
      <c r="AB20" s="17"/>
      <c r="AC20" s="10"/>
      <c r="AD20" s="10"/>
      <c r="AE20" s="76"/>
      <c r="AF20" s="14"/>
      <c r="AG20" s="76"/>
      <c r="AI20" s="51" t="s">
        <v>998</v>
      </c>
      <c r="AJ20" s="1">
        <f t="shared" si="34"/>
        <v>0</v>
      </c>
      <c r="AK20" s="52">
        <f t="shared" si="35"/>
        <v>0</v>
      </c>
      <c r="AM20" s="51" t="s">
        <v>999</v>
      </c>
      <c r="AN20" s="53">
        <f t="shared" si="36"/>
        <v>0</v>
      </c>
      <c r="AO20" s="54">
        <f t="shared" si="37"/>
        <v>0</v>
      </c>
      <c r="AP20" s="51" t="s">
        <v>1001</v>
      </c>
      <c r="AQ20" s="53">
        <f t="shared" si="6"/>
        <v>0</v>
      </c>
      <c r="AR20" s="54">
        <f t="shared" si="7"/>
        <v>0</v>
      </c>
      <c r="AT20" s="51" t="s">
        <v>436</v>
      </c>
      <c r="AU20" s="1">
        <f t="shared" si="8"/>
        <v>7</v>
      </c>
      <c r="AV20" s="77">
        <f t="shared" si="9"/>
        <v>11520</v>
      </c>
      <c r="AW20" s="51" t="s">
        <v>434</v>
      </c>
      <c r="AX20" s="1">
        <f t="shared" si="10"/>
        <v>0</v>
      </c>
      <c r="AY20" s="77">
        <f t="shared" si="11"/>
        <v>0</v>
      </c>
      <c r="AZ20" s="51" t="s">
        <v>435</v>
      </c>
      <c r="BA20" s="1">
        <f t="shared" si="12"/>
        <v>0</v>
      </c>
      <c r="BB20" s="77">
        <f t="shared" si="13"/>
        <v>0</v>
      </c>
    </row>
    <row r="21" spans="1:54">
      <c r="A21" s="1">
        <f t="shared" ref="A21" si="38">IF(COUNT(D21:U21)=0,"",COUNT(D21:U21))</f>
        <v>12</v>
      </c>
      <c r="B21" s="33"/>
      <c r="C21" s="25" t="s">
        <v>1188</v>
      </c>
      <c r="D21" s="20">
        <v>77</v>
      </c>
      <c r="E21" s="3">
        <v>68</v>
      </c>
      <c r="F21" s="5">
        <v>66</v>
      </c>
      <c r="G21" s="5">
        <v>64</v>
      </c>
      <c r="H21" s="5">
        <v>55</v>
      </c>
      <c r="I21" s="5">
        <v>52</v>
      </c>
      <c r="J21" s="5">
        <v>50</v>
      </c>
      <c r="K21" s="5">
        <v>49</v>
      </c>
      <c r="L21" s="5">
        <v>48</v>
      </c>
      <c r="M21" s="5">
        <v>47</v>
      </c>
      <c r="N21" s="5">
        <v>46</v>
      </c>
      <c r="O21" s="21">
        <v>40</v>
      </c>
      <c r="P21" s="22"/>
      <c r="Q21" s="22"/>
      <c r="R21" s="22"/>
      <c r="S21" s="22"/>
      <c r="T21" s="22"/>
      <c r="U21" s="22"/>
      <c r="V21" s="8" t="str">
        <f t="shared" ref="V21" si="39">LEFT(AA21,2)</f>
        <v>01</v>
      </c>
      <c r="W21" s="17">
        <v>370</v>
      </c>
      <c r="X21" s="16" t="s">
        <v>1189</v>
      </c>
      <c r="Y21" s="16" t="s">
        <v>1190</v>
      </c>
      <c r="Z21" s="17">
        <v>690</v>
      </c>
      <c r="AA21" s="18" t="s">
        <v>1191</v>
      </c>
      <c r="AB21" s="17">
        <v>1570</v>
      </c>
      <c r="AC21" s="16" t="s">
        <v>1192</v>
      </c>
      <c r="AD21" s="16" t="s">
        <v>1193</v>
      </c>
      <c r="AE21" s="76">
        <v>49040</v>
      </c>
      <c r="AF21" s="19" t="s">
        <v>1194</v>
      </c>
      <c r="AG21" s="76">
        <v>188760</v>
      </c>
      <c r="AI21" s="51" t="s">
        <v>71</v>
      </c>
      <c r="AJ21" s="1">
        <f t="shared" si="2"/>
        <v>8</v>
      </c>
      <c r="AK21" s="52">
        <f t="shared" si="3"/>
        <v>9500</v>
      </c>
      <c r="AM21" s="51" t="s">
        <v>72</v>
      </c>
      <c r="AN21" s="53">
        <f t="shared" si="4"/>
        <v>5</v>
      </c>
      <c r="AO21" s="54">
        <f t="shared" si="5"/>
        <v>10300</v>
      </c>
      <c r="AP21" s="51" t="s">
        <v>73</v>
      </c>
      <c r="AQ21" s="53">
        <f t="shared" si="6"/>
        <v>3</v>
      </c>
      <c r="AR21" s="54">
        <f t="shared" si="7"/>
        <v>9180</v>
      </c>
      <c r="AT21" s="51" t="s">
        <v>439</v>
      </c>
      <c r="AU21" s="1">
        <f t="shared" si="8"/>
        <v>3</v>
      </c>
      <c r="AV21" s="77">
        <f t="shared" si="9"/>
        <v>8170</v>
      </c>
      <c r="AW21" s="51" t="s">
        <v>437</v>
      </c>
      <c r="AX21" s="1">
        <f t="shared" si="10"/>
        <v>1</v>
      </c>
      <c r="AY21" s="77">
        <f t="shared" si="11"/>
        <v>38940</v>
      </c>
      <c r="AZ21" s="51" t="s">
        <v>438</v>
      </c>
      <c r="BA21" s="1">
        <f t="shared" si="12"/>
        <v>0</v>
      </c>
      <c r="BB21" s="77">
        <f t="shared" si="13"/>
        <v>0</v>
      </c>
    </row>
    <row r="22" spans="1:54">
      <c r="A22" s="1"/>
      <c r="B22" s="33"/>
      <c r="C22" s="15" t="s">
        <v>1195</v>
      </c>
      <c r="D22" s="4">
        <v>14</v>
      </c>
      <c r="E22" s="6">
        <v>13</v>
      </c>
      <c r="F22" s="5">
        <v>16</v>
      </c>
      <c r="G22" s="3">
        <v>8</v>
      </c>
      <c r="H22" s="5">
        <v>12</v>
      </c>
      <c r="I22" s="5">
        <v>11</v>
      </c>
      <c r="J22" s="5">
        <v>3</v>
      </c>
      <c r="K22" s="5">
        <v>9</v>
      </c>
      <c r="L22" s="5">
        <v>7</v>
      </c>
      <c r="M22" s="5">
        <v>6</v>
      </c>
      <c r="N22" s="5">
        <v>5</v>
      </c>
      <c r="O22" s="5">
        <v>1</v>
      </c>
      <c r="P22" s="5">
        <v>4</v>
      </c>
      <c r="Q22" s="5">
        <v>10</v>
      </c>
      <c r="R22" s="5">
        <v>15</v>
      </c>
      <c r="S22" s="5">
        <v>2</v>
      </c>
      <c r="T22" s="22"/>
      <c r="U22" s="22"/>
      <c r="V22" s="8"/>
      <c r="W22" s="17"/>
      <c r="X22" s="10"/>
      <c r="Y22" s="10"/>
      <c r="Z22" s="17"/>
      <c r="AA22" s="23"/>
      <c r="AB22" s="17"/>
      <c r="AC22" s="10"/>
      <c r="AD22" s="10"/>
      <c r="AE22" s="76"/>
      <c r="AF22" s="14"/>
      <c r="AG22" s="76"/>
      <c r="AI22" s="51" t="s">
        <v>74</v>
      </c>
      <c r="AJ22" s="1">
        <f t="shared" si="2"/>
        <v>8</v>
      </c>
      <c r="AK22" s="52">
        <f t="shared" si="3"/>
        <v>14000</v>
      </c>
      <c r="AM22" s="51" t="s">
        <v>75</v>
      </c>
      <c r="AN22" s="53">
        <f t="shared" si="4"/>
        <v>5</v>
      </c>
      <c r="AO22" s="54">
        <f t="shared" si="5"/>
        <v>16060</v>
      </c>
      <c r="AP22" s="51" t="s">
        <v>76</v>
      </c>
      <c r="AQ22" s="53">
        <f t="shared" si="6"/>
        <v>3</v>
      </c>
      <c r="AR22" s="54">
        <f t="shared" si="7"/>
        <v>9620</v>
      </c>
      <c r="AT22" s="51" t="s">
        <v>442</v>
      </c>
      <c r="AU22" s="1">
        <f t="shared" si="8"/>
        <v>4</v>
      </c>
      <c r="AV22" s="77">
        <f t="shared" si="9"/>
        <v>10600</v>
      </c>
      <c r="AW22" s="51" t="s">
        <v>440</v>
      </c>
      <c r="AX22" s="1">
        <f t="shared" si="10"/>
        <v>2</v>
      </c>
      <c r="AY22" s="77">
        <f t="shared" si="11"/>
        <v>37860</v>
      </c>
      <c r="AZ22" s="51" t="s">
        <v>441</v>
      </c>
      <c r="BA22" s="1">
        <f t="shared" si="12"/>
        <v>0</v>
      </c>
      <c r="BB22" s="77">
        <f t="shared" si="13"/>
        <v>0</v>
      </c>
    </row>
    <row r="23" spans="1:54">
      <c r="A23" s="1">
        <f t="shared" ref="A23" si="40">IF(COUNT(D23:U23)=0,"",COUNT(D23:U23))</f>
        <v>16</v>
      </c>
      <c r="B23" s="33"/>
      <c r="C23" s="15" t="s">
        <v>1196</v>
      </c>
      <c r="D23" s="4">
        <v>88</v>
      </c>
      <c r="E23" s="6">
        <v>64</v>
      </c>
      <c r="F23" s="5">
        <v>62</v>
      </c>
      <c r="G23" s="3">
        <v>58</v>
      </c>
      <c r="H23" s="5">
        <v>57</v>
      </c>
      <c r="I23" s="5">
        <v>53</v>
      </c>
      <c r="J23" s="5">
        <v>52</v>
      </c>
      <c r="K23" s="5">
        <v>50</v>
      </c>
      <c r="L23" s="5">
        <v>49</v>
      </c>
      <c r="M23" s="5">
        <v>48</v>
      </c>
      <c r="N23" s="5">
        <v>47</v>
      </c>
      <c r="O23" s="5">
        <v>46</v>
      </c>
      <c r="P23" s="5">
        <v>43</v>
      </c>
      <c r="Q23" s="5">
        <v>42</v>
      </c>
      <c r="R23" s="5">
        <v>41</v>
      </c>
      <c r="S23" s="5">
        <v>40</v>
      </c>
      <c r="T23" s="22"/>
      <c r="U23" s="22"/>
      <c r="V23" s="8" t="str">
        <f t="shared" ref="V23:V25" si="41">LEFT(AA23,2)</f>
        <v>02</v>
      </c>
      <c r="W23" s="17">
        <v>750</v>
      </c>
      <c r="X23" s="16" t="s">
        <v>1197</v>
      </c>
      <c r="Y23" s="16" t="s">
        <v>1198</v>
      </c>
      <c r="Z23" s="17">
        <v>2120</v>
      </c>
      <c r="AA23" s="18" t="s">
        <v>1199</v>
      </c>
      <c r="AB23" s="17">
        <v>4410</v>
      </c>
      <c r="AC23" s="16" t="s">
        <v>1200</v>
      </c>
      <c r="AD23" s="16" t="s">
        <v>1201</v>
      </c>
      <c r="AE23" s="76">
        <v>1680</v>
      </c>
      <c r="AF23" s="19" t="s">
        <v>1202</v>
      </c>
      <c r="AG23" s="76">
        <v>13600</v>
      </c>
      <c r="AI23" s="51" t="s">
        <v>77</v>
      </c>
      <c r="AJ23" s="1">
        <f t="shared" si="2"/>
        <v>5</v>
      </c>
      <c r="AK23" s="52">
        <f t="shared" si="3"/>
        <v>11720</v>
      </c>
      <c r="AM23" s="51" t="s">
        <v>78</v>
      </c>
      <c r="AN23" s="53">
        <f t="shared" si="4"/>
        <v>3</v>
      </c>
      <c r="AO23" s="54">
        <f t="shared" si="5"/>
        <v>16520</v>
      </c>
      <c r="AP23" s="51" t="s">
        <v>79</v>
      </c>
      <c r="AQ23" s="53">
        <f t="shared" si="6"/>
        <v>2</v>
      </c>
      <c r="AR23" s="54">
        <f t="shared" si="7"/>
        <v>6250</v>
      </c>
      <c r="AT23" s="51" t="s">
        <v>445</v>
      </c>
      <c r="AU23" s="1">
        <f t="shared" si="8"/>
        <v>0</v>
      </c>
      <c r="AV23" s="77">
        <f t="shared" si="9"/>
        <v>0</v>
      </c>
      <c r="AW23" s="51" t="s">
        <v>443</v>
      </c>
      <c r="AX23" s="1">
        <f t="shared" si="10"/>
        <v>1</v>
      </c>
      <c r="AY23" s="77">
        <f t="shared" si="11"/>
        <v>38500</v>
      </c>
      <c r="AZ23" s="51" t="s">
        <v>444</v>
      </c>
      <c r="BA23" s="1">
        <f t="shared" si="12"/>
        <v>0</v>
      </c>
      <c r="BB23" s="77">
        <f t="shared" si="13"/>
        <v>0</v>
      </c>
    </row>
    <row r="24" spans="1:54">
      <c r="A24" s="1"/>
      <c r="B24" s="33"/>
      <c r="C24" s="15" t="s">
        <v>1203</v>
      </c>
      <c r="D24" s="20">
        <v>6</v>
      </c>
      <c r="E24" s="5">
        <v>3</v>
      </c>
      <c r="F24" s="3">
        <v>2</v>
      </c>
      <c r="G24" s="5">
        <v>13</v>
      </c>
      <c r="H24" s="5">
        <v>1</v>
      </c>
      <c r="I24" s="5">
        <v>14</v>
      </c>
      <c r="J24" s="5">
        <v>5</v>
      </c>
      <c r="K24" s="21">
        <v>15</v>
      </c>
      <c r="L24" s="5">
        <v>12</v>
      </c>
      <c r="M24" s="5">
        <v>10</v>
      </c>
      <c r="N24" s="5">
        <v>7</v>
      </c>
      <c r="O24" s="5">
        <v>16</v>
      </c>
      <c r="P24" s="5">
        <v>11</v>
      </c>
      <c r="Q24" s="5">
        <v>9</v>
      </c>
      <c r="R24" s="5">
        <v>8</v>
      </c>
      <c r="S24" s="5">
        <v>4</v>
      </c>
      <c r="T24" s="22"/>
      <c r="U24" s="22"/>
      <c r="V24" s="8"/>
      <c r="W24" s="17"/>
      <c r="X24" s="10"/>
      <c r="Y24" s="10"/>
      <c r="Z24" s="17"/>
      <c r="AA24" s="23"/>
      <c r="AB24" s="17"/>
      <c r="AC24" s="10"/>
      <c r="AD24" s="10"/>
      <c r="AE24" s="76"/>
      <c r="AF24" s="14"/>
      <c r="AG24" s="76"/>
      <c r="AI24" s="51" t="s">
        <v>80</v>
      </c>
      <c r="AJ24" s="1">
        <f t="shared" si="2"/>
        <v>1</v>
      </c>
      <c r="AK24" s="52">
        <f t="shared" si="3"/>
        <v>1130</v>
      </c>
      <c r="AM24" s="51" t="s">
        <v>81</v>
      </c>
      <c r="AN24" s="53">
        <f t="shared" si="4"/>
        <v>0</v>
      </c>
      <c r="AO24" s="54">
        <f t="shared" si="5"/>
        <v>0</v>
      </c>
      <c r="AP24" s="51" t="s">
        <v>82</v>
      </c>
      <c r="AQ24" s="53">
        <f t="shared" si="6"/>
        <v>1</v>
      </c>
      <c r="AR24" s="54">
        <f t="shared" si="7"/>
        <v>2340</v>
      </c>
      <c r="AT24" s="51" t="s">
        <v>448</v>
      </c>
      <c r="AU24" s="1">
        <f t="shared" si="8"/>
        <v>3</v>
      </c>
      <c r="AV24" s="77">
        <f t="shared" si="9"/>
        <v>13620</v>
      </c>
      <c r="AW24" s="51" t="s">
        <v>446</v>
      </c>
      <c r="AX24" s="1">
        <f t="shared" si="10"/>
        <v>0</v>
      </c>
      <c r="AY24" s="77">
        <f t="shared" si="11"/>
        <v>0</v>
      </c>
      <c r="AZ24" s="51" t="s">
        <v>447</v>
      </c>
      <c r="BA24" s="1">
        <f t="shared" si="12"/>
        <v>0</v>
      </c>
      <c r="BB24" s="77">
        <f t="shared" si="13"/>
        <v>0</v>
      </c>
    </row>
    <row r="25" spans="1:54">
      <c r="A25" s="1">
        <f t="shared" ref="A25" si="42">IF(COUNT(D25:U25)=0,"",COUNT(D25:U25))</f>
        <v>16</v>
      </c>
      <c r="B25" s="33"/>
      <c r="C25" s="15" t="s">
        <v>1204</v>
      </c>
      <c r="D25" s="20">
        <v>86</v>
      </c>
      <c r="E25" s="5">
        <v>67</v>
      </c>
      <c r="F25" s="3">
        <v>61</v>
      </c>
      <c r="G25" s="5">
        <v>56</v>
      </c>
      <c r="H25" s="5">
        <v>55</v>
      </c>
      <c r="I25" s="5">
        <v>53</v>
      </c>
      <c r="J25" s="5">
        <v>52</v>
      </c>
      <c r="K25" s="21">
        <v>51</v>
      </c>
      <c r="L25" s="5">
        <v>50</v>
      </c>
      <c r="M25" s="5">
        <v>49</v>
      </c>
      <c r="N25" s="5">
        <v>48</v>
      </c>
      <c r="O25" s="5">
        <v>47</v>
      </c>
      <c r="P25" s="5">
        <v>46</v>
      </c>
      <c r="Q25" s="5">
        <v>45</v>
      </c>
      <c r="R25" s="5">
        <v>41</v>
      </c>
      <c r="S25" s="5">
        <v>40</v>
      </c>
      <c r="T25" s="22"/>
      <c r="U25" s="22"/>
      <c r="V25" s="8" t="str">
        <f t="shared" si="41"/>
        <v>01</v>
      </c>
      <c r="W25" s="17">
        <v>220</v>
      </c>
      <c r="X25" s="16" t="s">
        <v>1205</v>
      </c>
      <c r="Y25" s="16" t="s">
        <v>1206</v>
      </c>
      <c r="Z25" s="17">
        <v>700</v>
      </c>
      <c r="AA25" s="18" t="s">
        <v>1207</v>
      </c>
      <c r="AB25" s="17">
        <v>940</v>
      </c>
      <c r="AC25" s="16" t="s">
        <v>1208</v>
      </c>
      <c r="AD25" s="16" t="s">
        <v>1209</v>
      </c>
      <c r="AE25" s="76">
        <v>4360</v>
      </c>
      <c r="AF25" s="19" t="s">
        <v>1210</v>
      </c>
      <c r="AG25" s="17">
        <v>12850</v>
      </c>
      <c r="AI25" s="51" t="s">
        <v>83</v>
      </c>
      <c r="AJ25" s="1">
        <f t="shared" si="2"/>
        <v>2</v>
      </c>
      <c r="AK25" s="52">
        <f t="shared" si="3"/>
        <v>3170</v>
      </c>
      <c r="AM25" s="51" t="s">
        <v>84</v>
      </c>
      <c r="AN25" s="53">
        <f t="shared" si="4"/>
        <v>2</v>
      </c>
      <c r="AO25" s="54">
        <f t="shared" si="5"/>
        <v>6780</v>
      </c>
      <c r="AP25" s="51" t="s">
        <v>85</v>
      </c>
      <c r="AQ25" s="53">
        <f t="shared" si="6"/>
        <v>0</v>
      </c>
      <c r="AR25" s="54">
        <f t="shared" si="7"/>
        <v>0</v>
      </c>
      <c r="AT25" s="51" t="s">
        <v>451</v>
      </c>
      <c r="AU25" s="1">
        <f t="shared" si="8"/>
        <v>0</v>
      </c>
      <c r="AV25" s="77">
        <f t="shared" si="9"/>
        <v>0</v>
      </c>
      <c r="AW25" s="51" t="s">
        <v>449</v>
      </c>
      <c r="AX25" s="1">
        <f t="shared" si="10"/>
        <v>0</v>
      </c>
      <c r="AY25" s="77">
        <f t="shared" si="11"/>
        <v>0</v>
      </c>
      <c r="AZ25" s="51" t="s">
        <v>450</v>
      </c>
      <c r="BA25" s="1">
        <f t="shared" si="12"/>
        <v>0</v>
      </c>
      <c r="BB25" s="77">
        <f t="shared" si="13"/>
        <v>0</v>
      </c>
    </row>
    <row r="26" spans="1:54">
      <c r="A26" s="1"/>
      <c r="B26" s="33" t="s">
        <v>6</v>
      </c>
      <c r="C26" s="30" t="s">
        <v>1211</v>
      </c>
      <c r="D26" s="5">
        <v>11</v>
      </c>
      <c r="E26" s="20">
        <v>3</v>
      </c>
      <c r="F26" s="5">
        <v>9</v>
      </c>
      <c r="G26" s="3">
        <v>16</v>
      </c>
      <c r="H26" s="21">
        <v>1</v>
      </c>
      <c r="I26" s="5">
        <v>10</v>
      </c>
      <c r="J26" s="5">
        <v>14</v>
      </c>
      <c r="K26" s="5">
        <v>8</v>
      </c>
      <c r="L26" s="5">
        <v>13</v>
      </c>
      <c r="M26" s="5">
        <v>4</v>
      </c>
      <c r="N26" s="5">
        <v>15</v>
      </c>
      <c r="O26" s="5">
        <v>7</v>
      </c>
      <c r="P26" s="5">
        <v>6</v>
      </c>
      <c r="Q26" s="5">
        <v>2</v>
      </c>
      <c r="R26" s="5">
        <v>12</v>
      </c>
      <c r="S26" s="5">
        <v>5</v>
      </c>
      <c r="T26" s="5"/>
      <c r="U26" s="5"/>
      <c r="V26" s="8"/>
      <c r="W26" s="17"/>
      <c r="X26" s="11"/>
      <c r="Y26" s="11"/>
      <c r="Z26" s="17"/>
      <c r="AA26" s="11"/>
      <c r="AB26" s="17"/>
      <c r="AC26" s="11"/>
      <c r="AD26" s="11"/>
      <c r="AE26" s="17"/>
      <c r="AF26" s="14"/>
      <c r="AG26" s="17"/>
      <c r="AI26" s="51" t="s">
        <v>86</v>
      </c>
      <c r="AJ26" s="1">
        <f t="shared" si="2"/>
        <v>1</v>
      </c>
      <c r="AK26" s="52">
        <f t="shared" si="3"/>
        <v>5540</v>
      </c>
      <c r="AM26" s="51" t="s">
        <v>87</v>
      </c>
      <c r="AN26" s="53">
        <f t="shared" si="4"/>
        <v>1</v>
      </c>
      <c r="AO26" s="54">
        <f t="shared" si="5"/>
        <v>9890</v>
      </c>
      <c r="AP26" s="51" t="s">
        <v>88</v>
      </c>
      <c r="AQ26" s="53">
        <f t="shared" si="6"/>
        <v>0</v>
      </c>
      <c r="AR26" s="54">
        <f t="shared" si="7"/>
        <v>0</v>
      </c>
      <c r="AT26" s="51" t="s">
        <v>454</v>
      </c>
      <c r="AU26" s="1">
        <f t="shared" si="8"/>
        <v>2</v>
      </c>
      <c r="AV26" s="77">
        <f t="shared" si="9"/>
        <v>27390</v>
      </c>
      <c r="AW26" s="51" t="s">
        <v>452</v>
      </c>
      <c r="AX26" s="1">
        <f t="shared" si="10"/>
        <v>0</v>
      </c>
      <c r="AY26" s="77">
        <f t="shared" si="11"/>
        <v>0</v>
      </c>
      <c r="AZ26" s="51" t="s">
        <v>1096</v>
      </c>
      <c r="BA26" s="1">
        <f t="shared" ref="BA26:BA27" si="43">COUNTIF(AD:AD,AZ26)</f>
        <v>0</v>
      </c>
      <c r="BB26" s="77">
        <f t="shared" ref="BB26:BB27" si="44">SUMIF(AD:AD,AZ26,AE:AE)</f>
        <v>0</v>
      </c>
    </row>
    <row r="27" spans="1:54">
      <c r="A27" s="1">
        <f t="shared" ref="A27" si="45">IF(COUNT(D27:U27)=0,"",COUNT(D27:U27))</f>
        <v>16</v>
      </c>
      <c r="B27" s="33"/>
      <c r="C27" s="15" t="s">
        <v>1212</v>
      </c>
      <c r="D27" s="5">
        <v>82</v>
      </c>
      <c r="E27" s="20">
        <v>77</v>
      </c>
      <c r="F27" s="5">
        <v>60</v>
      </c>
      <c r="G27" s="3">
        <v>59</v>
      </c>
      <c r="H27" s="21">
        <v>54</v>
      </c>
      <c r="I27" s="5">
        <v>53</v>
      </c>
      <c r="J27" s="5">
        <v>52</v>
      </c>
      <c r="K27" s="5">
        <v>51</v>
      </c>
      <c r="L27" s="5">
        <v>47</v>
      </c>
      <c r="M27" s="5">
        <v>46</v>
      </c>
      <c r="N27" s="5">
        <v>45</v>
      </c>
      <c r="O27" s="5">
        <v>44</v>
      </c>
      <c r="P27" s="5">
        <v>43</v>
      </c>
      <c r="Q27" s="5">
        <v>42</v>
      </c>
      <c r="R27" s="5">
        <v>41</v>
      </c>
      <c r="S27" s="5">
        <v>40</v>
      </c>
      <c r="T27" s="5"/>
      <c r="U27" s="5"/>
      <c r="V27" s="8" t="str">
        <f t="shared" ref="V27" si="46">LEFT(AA27,2)</f>
        <v>02</v>
      </c>
      <c r="W27" s="17">
        <v>250</v>
      </c>
      <c r="X27" s="16" t="s">
        <v>1213</v>
      </c>
      <c r="Y27" s="16" t="s">
        <v>1214</v>
      </c>
      <c r="Z27" s="17">
        <v>980</v>
      </c>
      <c r="AA27" s="18" t="s">
        <v>1215</v>
      </c>
      <c r="AB27" s="17">
        <v>1490</v>
      </c>
      <c r="AC27" s="16" t="s">
        <v>1216</v>
      </c>
      <c r="AD27" s="16" t="s">
        <v>1217</v>
      </c>
      <c r="AE27" s="17">
        <v>4530</v>
      </c>
      <c r="AF27" s="19" t="s">
        <v>1218</v>
      </c>
      <c r="AG27" s="17">
        <v>12730</v>
      </c>
      <c r="AI27" s="51" t="s">
        <v>89</v>
      </c>
      <c r="AJ27" s="1">
        <f t="shared" si="2"/>
        <v>0</v>
      </c>
      <c r="AK27" s="52">
        <f t="shared" si="3"/>
        <v>0</v>
      </c>
      <c r="AM27" s="51" t="s">
        <v>90</v>
      </c>
      <c r="AN27" s="53">
        <f t="shared" si="4"/>
        <v>0</v>
      </c>
      <c r="AO27" s="54">
        <f t="shared" si="5"/>
        <v>0</v>
      </c>
      <c r="AP27" s="51" t="s">
        <v>91</v>
      </c>
      <c r="AQ27" s="53">
        <f t="shared" si="6"/>
        <v>0</v>
      </c>
      <c r="AR27" s="54">
        <f t="shared" si="7"/>
        <v>0</v>
      </c>
      <c r="AT27" s="51" t="s">
        <v>457</v>
      </c>
      <c r="AU27" s="1">
        <f t="shared" si="8"/>
        <v>0</v>
      </c>
      <c r="AV27" s="77">
        <f t="shared" si="9"/>
        <v>0</v>
      </c>
      <c r="AW27" s="51" t="s">
        <v>455</v>
      </c>
      <c r="AX27" s="1">
        <f t="shared" si="10"/>
        <v>0</v>
      </c>
      <c r="AY27" s="77">
        <f t="shared" si="11"/>
        <v>0</v>
      </c>
      <c r="AZ27" s="51" t="s">
        <v>1097</v>
      </c>
      <c r="BA27" s="1">
        <f t="shared" si="43"/>
        <v>0</v>
      </c>
      <c r="BB27" s="77">
        <f t="shared" si="44"/>
        <v>0</v>
      </c>
    </row>
    <row r="28" spans="1:54">
      <c r="A28" s="1"/>
      <c r="B28" s="33"/>
      <c r="C28" s="30" t="s">
        <v>7</v>
      </c>
      <c r="D28" s="27">
        <v>9</v>
      </c>
      <c r="E28" s="5">
        <v>5</v>
      </c>
      <c r="F28" s="5">
        <v>6</v>
      </c>
      <c r="G28" s="5">
        <v>4</v>
      </c>
      <c r="H28" s="5">
        <v>13</v>
      </c>
      <c r="I28" s="5">
        <v>1</v>
      </c>
      <c r="J28" s="5">
        <v>3</v>
      </c>
      <c r="K28" s="21">
        <v>2</v>
      </c>
      <c r="L28" s="5">
        <v>10</v>
      </c>
      <c r="M28" s="5">
        <v>15</v>
      </c>
      <c r="N28" s="6">
        <v>14</v>
      </c>
      <c r="O28" s="5">
        <v>7</v>
      </c>
      <c r="P28" s="5">
        <v>8</v>
      </c>
      <c r="Q28" s="5">
        <v>12</v>
      </c>
      <c r="R28" s="5">
        <v>11</v>
      </c>
      <c r="S28" s="5">
        <v>16</v>
      </c>
      <c r="T28" s="5"/>
      <c r="U28" s="5"/>
      <c r="V28" s="8"/>
      <c r="W28" s="17"/>
      <c r="X28" s="10"/>
      <c r="Y28" s="10"/>
      <c r="Z28" s="17"/>
      <c r="AA28" s="23"/>
      <c r="AB28" s="17"/>
      <c r="AC28" s="10"/>
      <c r="AD28" s="10"/>
      <c r="AE28" s="17"/>
      <c r="AF28" s="14"/>
      <c r="AG28" s="17"/>
      <c r="AI28" s="55" t="s">
        <v>92</v>
      </c>
      <c r="AJ28" s="1">
        <f t="shared" si="2"/>
        <v>1</v>
      </c>
      <c r="AK28" s="52">
        <f t="shared" si="3"/>
        <v>12610</v>
      </c>
      <c r="AM28" s="51" t="s">
        <v>93</v>
      </c>
      <c r="AN28" s="53">
        <f t="shared" si="4"/>
        <v>1</v>
      </c>
      <c r="AO28" s="54">
        <f t="shared" si="5"/>
        <v>20870</v>
      </c>
      <c r="AP28" s="51" t="s">
        <v>94</v>
      </c>
      <c r="AQ28" s="53">
        <f t="shared" si="6"/>
        <v>0</v>
      </c>
      <c r="AR28" s="54">
        <f t="shared" si="7"/>
        <v>0</v>
      </c>
      <c r="AT28" s="51" t="s">
        <v>460</v>
      </c>
      <c r="AU28" s="1">
        <f t="shared" si="8"/>
        <v>0</v>
      </c>
      <c r="AV28" s="77">
        <f t="shared" si="9"/>
        <v>0</v>
      </c>
      <c r="AW28" s="51" t="s">
        <v>458</v>
      </c>
      <c r="AX28" s="1">
        <f t="shared" si="10"/>
        <v>0</v>
      </c>
      <c r="AY28" s="77">
        <f t="shared" si="11"/>
        <v>0</v>
      </c>
      <c r="AZ28" s="51" t="s">
        <v>453</v>
      </c>
      <c r="BA28" s="1">
        <f t="shared" si="12"/>
        <v>0</v>
      </c>
      <c r="BB28" s="77">
        <f t="shared" si="13"/>
        <v>0</v>
      </c>
    </row>
    <row r="29" spans="1:54">
      <c r="A29" s="1">
        <f t="shared" ref="A29" si="47">IF(COUNT(D29:U29)=0,"",COUNT(D29:U29))</f>
        <v>16</v>
      </c>
      <c r="B29" s="33"/>
      <c r="C29" s="15" t="s">
        <v>1137</v>
      </c>
      <c r="D29" s="27">
        <v>86</v>
      </c>
      <c r="E29" s="5">
        <v>74</v>
      </c>
      <c r="F29" s="5">
        <v>58</v>
      </c>
      <c r="G29" s="5">
        <v>57</v>
      </c>
      <c r="H29" s="5">
        <v>56</v>
      </c>
      <c r="I29" s="5">
        <v>55</v>
      </c>
      <c r="J29" s="5">
        <v>51</v>
      </c>
      <c r="K29" s="21">
        <v>49</v>
      </c>
      <c r="L29" s="5">
        <v>48</v>
      </c>
      <c r="M29" s="5">
        <v>47</v>
      </c>
      <c r="N29" s="6">
        <v>46</v>
      </c>
      <c r="O29" s="5">
        <v>45</v>
      </c>
      <c r="P29" s="5">
        <v>43</v>
      </c>
      <c r="Q29" s="5">
        <v>42</v>
      </c>
      <c r="R29" s="5">
        <v>41</v>
      </c>
      <c r="S29" s="5">
        <v>40</v>
      </c>
      <c r="T29" s="5"/>
      <c r="U29" s="5"/>
      <c r="V29" s="8" t="str">
        <f>LEFT(AA29,2)</f>
        <v>11</v>
      </c>
      <c r="W29" s="17">
        <v>3790</v>
      </c>
      <c r="X29" s="16" t="s">
        <v>1219</v>
      </c>
      <c r="Y29" s="16" t="s">
        <v>1220</v>
      </c>
      <c r="Z29" s="17">
        <v>4790</v>
      </c>
      <c r="AA29" s="18" t="s">
        <v>1221</v>
      </c>
      <c r="AB29" s="74">
        <v>14270</v>
      </c>
      <c r="AC29" s="16" t="s">
        <v>1222</v>
      </c>
      <c r="AD29" s="16" t="s">
        <v>1167</v>
      </c>
      <c r="AE29" s="17">
        <v>25600</v>
      </c>
      <c r="AF29" s="19" t="s">
        <v>1223</v>
      </c>
      <c r="AG29" s="17">
        <v>207640</v>
      </c>
      <c r="AI29" s="51" t="s">
        <v>95</v>
      </c>
      <c r="AJ29" s="1">
        <f t="shared" si="2"/>
        <v>2</v>
      </c>
      <c r="AK29" s="52">
        <f t="shared" si="3"/>
        <v>26950</v>
      </c>
      <c r="AM29" s="51" t="s">
        <v>96</v>
      </c>
      <c r="AN29" s="53">
        <f t="shared" si="4"/>
        <v>1</v>
      </c>
      <c r="AO29" s="54">
        <f t="shared" si="5"/>
        <v>23790</v>
      </c>
      <c r="AP29" s="51" t="s">
        <v>97</v>
      </c>
      <c r="AQ29" s="53">
        <f t="shared" si="6"/>
        <v>1</v>
      </c>
      <c r="AR29" s="54">
        <f t="shared" si="7"/>
        <v>20500</v>
      </c>
      <c r="AT29" s="51" t="s">
        <v>463</v>
      </c>
      <c r="AU29" s="1">
        <f t="shared" si="8"/>
        <v>0</v>
      </c>
      <c r="AV29" s="77">
        <f t="shared" si="9"/>
        <v>0</v>
      </c>
      <c r="AW29" s="51" t="s">
        <v>1067</v>
      </c>
      <c r="AX29" s="1">
        <f t="shared" ref="AX29:AX30" si="48">COUNTIF(AD:AD,AW29)</f>
        <v>0</v>
      </c>
      <c r="AY29" s="77">
        <f t="shared" ref="AY29:AY30" si="49">SUMIF(AD:AD,AW29,AE:AE)</f>
        <v>0</v>
      </c>
      <c r="AZ29" s="51" t="s">
        <v>456</v>
      </c>
      <c r="BA29" s="1">
        <f t="shared" si="12"/>
        <v>0</v>
      </c>
      <c r="BB29" s="77">
        <f t="shared" si="13"/>
        <v>0</v>
      </c>
    </row>
    <row r="30" spans="1:54">
      <c r="A30" s="1"/>
      <c r="B30" s="33"/>
      <c r="C30" s="30" t="s">
        <v>0</v>
      </c>
      <c r="D30" s="29">
        <v>4</v>
      </c>
      <c r="E30" s="5">
        <v>12</v>
      </c>
      <c r="F30" s="5">
        <v>1</v>
      </c>
      <c r="G30" s="6">
        <v>16</v>
      </c>
      <c r="H30" s="5">
        <v>11</v>
      </c>
      <c r="I30" s="3">
        <v>13</v>
      </c>
      <c r="J30" s="21">
        <v>6</v>
      </c>
      <c r="K30" s="5">
        <v>7</v>
      </c>
      <c r="L30" s="5">
        <v>15</v>
      </c>
      <c r="M30" s="5">
        <v>2</v>
      </c>
      <c r="N30" s="5">
        <v>5</v>
      </c>
      <c r="O30" s="5">
        <v>8</v>
      </c>
      <c r="P30" s="5">
        <v>9</v>
      </c>
      <c r="Q30" s="5">
        <v>3</v>
      </c>
      <c r="R30" s="5">
        <v>14</v>
      </c>
      <c r="S30" s="5">
        <v>10</v>
      </c>
      <c r="T30" s="5"/>
      <c r="U30" s="5"/>
      <c r="V30" s="8"/>
      <c r="W30" s="17"/>
      <c r="X30" s="10"/>
      <c r="Y30" s="10"/>
      <c r="Z30" s="17"/>
      <c r="AA30" s="23"/>
      <c r="AB30" s="17"/>
      <c r="AC30" s="10"/>
      <c r="AD30" s="10"/>
      <c r="AE30" s="17"/>
      <c r="AF30" s="14"/>
      <c r="AG30" s="17"/>
      <c r="AI30" s="51" t="s">
        <v>98</v>
      </c>
      <c r="AJ30" s="1">
        <f t="shared" si="2"/>
        <v>1</v>
      </c>
      <c r="AK30" s="52">
        <f t="shared" si="3"/>
        <v>7960</v>
      </c>
      <c r="AM30" s="51" t="s">
        <v>99</v>
      </c>
      <c r="AN30" s="53">
        <f t="shared" si="4"/>
        <v>1</v>
      </c>
      <c r="AO30" s="54">
        <f t="shared" si="5"/>
        <v>11040</v>
      </c>
      <c r="AP30" s="51" t="s">
        <v>100</v>
      </c>
      <c r="AQ30" s="53">
        <f t="shared" si="6"/>
        <v>0</v>
      </c>
      <c r="AR30" s="54">
        <f t="shared" si="7"/>
        <v>0</v>
      </c>
      <c r="AT30" s="51" t="s">
        <v>466</v>
      </c>
      <c r="AU30" s="1">
        <f t="shared" si="8"/>
        <v>0</v>
      </c>
      <c r="AV30" s="77">
        <f t="shared" si="9"/>
        <v>0</v>
      </c>
      <c r="AW30" s="51" t="s">
        <v>1068</v>
      </c>
      <c r="AX30" s="1">
        <f t="shared" si="48"/>
        <v>0</v>
      </c>
      <c r="AY30" s="77">
        <f t="shared" si="49"/>
        <v>0</v>
      </c>
      <c r="AZ30" s="51" t="s">
        <v>459</v>
      </c>
      <c r="BA30" s="1">
        <f t="shared" si="12"/>
        <v>0</v>
      </c>
      <c r="BB30" s="77">
        <f t="shared" si="13"/>
        <v>0</v>
      </c>
    </row>
    <row r="31" spans="1:54">
      <c r="A31" s="1">
        <f t="shared" ref="A31" si="50">IF(COUNT(D31:U31)=0,"",COUNT(D31:U31))</f>
        <v>16</v>
      </c>
      <c r="B31" s="33"/>
      <c r="C31" s="15" t="s">
        <v>1224</v>
      </c>
      <c r="D31" s="29">
        <v>86</v>
      </c>
      <c r="E31" s="5">
        <v>67</v>
      </c>
      <c r="F31" s="5">
        <v>57</v>
      </c>
      <c r="G31" s="6">
        <v>56</v>
      </c>
      <c r="H31" s="5">
        <v>55</v>
      </c>
      <c r="I31" s="3">
        <v>54</v>
      </c>
      <c r="J31" s="21">
        <v>53</v>
      </c>
      <c r="K31" s="5">
        <v>51</v>
      </c>
      <c r="L31" s="5">
        <v>50</v>
      </c>
      <c r="M31" s="5">
        <v>49</v>
      </c>
      <c r="N31" s="5">
        <v>48</v>
      </c>
      <c r="O31" s="5">
        <v>47</v>
      </c>
      <c r="P31" s="5">
        <v>43</v>
      </c>
      <c r="Q31" s="5">
        <v>42</v>
      </c>
      <c r="R31" s="5">
        <v>41</v>
      </c>
      <c r="S31" s="5">
        <v>40</v>
      </c>
      <c r="T31" s="5"/>
      <c r="U31" s="5"/>
      <c r="V31" s="8" t="str">
        <f>LEFT(AA31,2)</f>
        <v>04</v>
      </c>
      <c r="W31" s="17">
        <v>630</v>
      </c>
      <c r="X31" s="16" t="s">
        <v>1225</v>
      </c>
      <c r="Y31" s="16" t="s">
        <v>1226</v>
      </c>
      <c r="Z31" s="17">
        <v>8270</v>
      </c>
      <c r="AA31" s="18" t="s">
        <v>1227</v>
      </c>
      <c r="AB31" s="17">
        <v>12950</v>
      </c>
      <c r="AC31" s="16" t="s">
        <v>1228</v>
      </c>
      <c r="AD31" s="16" t="s">
        <v>1229</v>
      </c>
      <c r="AE31" s="17">
        <v>31090</v>
      </c>
      <c r="AF31" s="19" t="s">
        <v>1230</v>
      </c>
      <c r="AG31" s="17">
        <v>151610</v>
      </c>
      <c r="AI31" s="51" t="s">
        <v>101</v>
      </c>
      <c r="AJ31" s="1">
        <f t="shared" si="2"/>
        <v>0</v>
      </c>
      <c r="AK31" s="52">
        <f t="shared" si="3"/>
        <v>0</v>
      </c>
      <c r="AM31" s="51" t="s">
        <v>102</v>
      </c>
      <c r="AN31" s="53">
        <f t="shared" si="4"/>
        <v>0</v>
      </c>
      <c r="AO31" s="54">
        <f t="shared" si="5"/>
        <v>0</v>
      </c>
      <c r="AP31" s="51" t="s">
        <v>103</v>
      </c>
      <c r="AQ31" s="53">
        <f t="shared" si="6"/>
        <v>0</v>
      </c>
      <c r="AR31" s="54">
        <f t="shared" si="7"/>
        <v>0</v>
      </c>
      <c r="AT31" s="51" t="s">
        <v>469</v>
      </c>
      <c r="AU31" s="1">
        <f t="shared" si="8"/>
        <v>0</v>
      </c>
      <c r="AV31" s="77">
        <f t="shared" si="9"/>
        <v>0</v>
      </c>
      <c r="AW31" s="51" t="s">
        <v>461</v>
      </c>
      <c r="AX31" s="1">
        <f t="shared" si="10"/>
        <v>1</v>
      </c>
      <c r="AY31" s="77">
        <f t="shared" si="11"/>
        <v>48580</v>
      </c>
      <c r="AZ31" s="51" t="s">
        <v>462</v>
      </c>
      <c r="BA31" s="1">
        <f t="shared" si="12"/>
        <v>0</v>
      </c>
      <c r="BB31" s="77">
        <f t="shared" si="13"/>
        <v>0</v>
      </c>
    </row>
    <row r="32" spans="1:54">
      <c r="A32" s="1"/>
      <c r="B32" s="33"/>
      <c r="C32" s="25" t="s">
        <v>1</v>
      </c>
      <c r="D32" s="20">
        <v>3</v>
      </c>
      <c r="E32" s="3">
        <v>2</v>
      </c>
      <c r="F32" s="5">
        <v>15</v>
      </c>
      <c r="G32" s="5">
        <v>1</v>
      </c>
      <c r="H32" s="21">
        <v>7</v>
      </c>
      <c r="I32" s="5">
        <v>8</v>
      </c>
      <c r="J32" s="5">
        <v>17</v>
      </c>
      <c r="K32" s="5">
        <v>13</v>
      </c>
      <c r="L32" s="5">
        <v>11</v>
      </c>
      <c r="M32" s="5">
        <v>16</v>
      </c>
      <c r="N32" s="5">
        <v>9</v>
      </c>
      <c r="O32" s="5">
        <v>5</v>
      </c>
      <c r="P32" s="5">
        <v>4</v>
      </c>
      <c r="Q32" s="5">
        <v>10</v>
      </c>
      <c r="R32" s="5">
        <v>12</v>
      </c>
      <c r="S32" s="5">
        <v>14</v>
      </c>
      <c r="T32" s="5">
        <v>18</v>
      </c>
      <c r="U32" s="5">
        <v>6</v>
      </c>
      <c r="V32" s="8"/>
      <c r="W32" s="17"/>
      <c r="X32" s="10"/>
      <c r="Y32" s="10"/>
      <c r="Z32" s="17"/>
      <c r="AA32" s="23"/>
      <c r="AB32" s="17"/>
      <c r="AC32" s="10"/>
      <c r="AD32" s="10"/>
      <c r="AE32" s="17"/>
      <c r="AF32" s="14"/>
      <c r="AG32" s="17"/>
      <c r="AI32" s="51" t="s">
        <v>104</v>
      </c>
      <c r="AJ32" s="1">
        <f t="shared" si="2"/>
        <v>1</v>
      </c>
      <c r="AK32" s="52">
        <f t="shared" si="3"/>
        <v>62860</v>
      </c>
      <c r="AM32" s="51" t="s">
        <v>105</v>
      </c>
      <c r="AN32" s="53">
        <f t="shared" si="4"/>
        <v>1</v>
      </c>
      <c r="AO32" s="54">
        <f t="shared" si="5"/>
        <v>72700</v>
      </c>
      <c r="AP32" s="51" t="s">
        <v>106</v>
      </c>
      <c r="AQ32" s="53">
        <f t="shared" si="6"/>
        <v>0</v>
      </c>
      <c r="AR32" s="54">
        <f t="shared" si="7"/>
        <v>0</v>
      </c>
      <c r="AT32" s="51" t="s">
        <v>472</v>
      </c>
      <c r="AU32" s="1">
        <f t="shared" si="8"/>
        <v>0</v>
      </c>
      <c r="AV32" s="77">
        <f t="shared" si="9"/>
        <v>0</v>
      </c>
      <c r="AW32" s="51" t="s">
        <v>464</v>
      </c>
      <c r="AX32" s="1">
        <f t="shared" si="10"/>
        <v>0</v>
      </c>
      <c r="AY32" s="77">
        <f t="shared" si="11"/>
        <v>0</v>
      </c>
      <c r="AZ32" s="51" t="s">
        <v>465</v>
      </c>
      <c r="BA32" s="1">
        <f t="shared" si="12"/>
        <v>0</v>
      </c>
      <c r="BB32" s="77">
        <f t="shared" si="13"/>
        <v>0</v>
      </c>
    </row>
    <row r="33" spans="1:54">
      <c r="A33" s="1">
        <f t="shared" ref="A33" si="51">IF(COUNT(D33:U33)=0,"",COUNT(D33:U33))</f>
        <v>18</v>
      </c>
      <c r="B33" s="33"/>
      <c r="C33" s="25" t="s">
        <v>1231</v>
      </c>
      <c r="D33" s="20">
        <v>88</v>
      </c>
      <c r="E33" s="3">
        <v>74</v>
      </c>
      <c r="F33" s="5">
        <v>58</v>
      </c>
      <c r="G33" s="5">
        <v>56</v>
      </c>
      <c r="H33" s="21">
        <v>53</v>
      </c>
      <c r="I33" s="5">
        <v>52</v>
      </c>
      <c r="J33" s="5">
        <v>51</v>
      </c>
      <c r="K33" s="5">
        <v>50</v>
      </c>
      <c r="L33" s="5">
        <v>49</v>
      </c>
      <c r="M33" s="5">
        <v>48</v>
      </c>
      <c r="N33" s="5">
        <v>47</v>
      </c>
      <c r="O33" s="5">
        <v>46</v>
      </c>
      <c r="P33" s="5">
        <v>45</v>
      </c>
      <c r="Q33" s="5">
        <v>44</v>
      </c>
      <c r="R33" s="5">
        <v>43</v>
      </c>
      <c r="S33" s="5">
        <v>42</v>
      </c>
      <c r="T33" s="5">
        <v>41</v>
      </c>
      <c r="U33" s="5">
        <v>40</v>
      </c>
      <c r="V33" s="8" t="str">
        <f>LEFT(AA33,2)</f>
        <v>01</v>
      </c>
      <c r="W33" s="17">
        <v>480</v>
      </c>
      <c r="X33" s="16" t="s">
        <v>1182</v>
      </c>
      <c r="Y33" s="16" t="s">
        <v>1190</v>
      </c>
      <c r="Z33" s="17">
        <v>330</v>
      </c>
      <c r="AA33" s="18" t="s">
        <v>1191</v>
      </c>
      <c r="AB33" s="74">
        <v>1030</v>
      </c>
      <c r="AC33" s="16" t="s">
        <v>1232</v>
      </c>
      <c r="AD33" s="16" t="s">
        <v>1233</v>
      </c>
      <c r="AE33" s="17">
        <v>1780</v>
      </c>
      <c r="AF33" s="19" t="s">
        <v>1234</v>
      </c>
      <c r="AG33" s="17">
        <v>10010</v>
      </c>
      <c r="AI33" s="51" t="s">
        <v>107</v>
      </c>
      <c r="AJ33" s="1">
        <f t="shared" si="2"/>
        <v>0</v>
      </c>
      <c r="AK33" s="52">
        <f t="shared" si="3"/>
        <v>0</v>
      </c>
      <c r="AM33" s="51" t="s">
        <v>108</v>
      </c>
      <c r="AN33" s="53">
        <f t="shared" si="4"/>
        <v>0</v>
      </c>
      <c r="AO33" s="54">
        <f t="shared" si="5"/>
        <v>0</v>
      </c>
      <c r="AP33" s="55" t="s">
        <v>109</v>
      </c>
      <c r="AQ33" s="53">
        <f t="shared" si="6"/>
        <v>0</v>
      </c>
      <c r="AR33" s="54">
        <f t="shared" si="7"/>
        <v>0</v>
      </c>
      <c r="AT33" s="51" t="s">
        <v>1038</v>
      </c>
      <c r="AU33" s="1">
        <f t="shared" ref="AU33:AU34" si="52">COUNTIF(AD:AD,AT33)</f>
        <v>0</v>
      </c>
      <c r="AV33" s="77">
        <f t="shared" ref="AV33:AV34" si="53">SUMIF(AD:AD,AT33,AE:AE)</f>
        <v>0</v>
      </c>
      <c r="AW33" s="51" t="s">
        <v>467</v>
      </c>
      <c r="AX33" s="1">
        <f t="shared" si="10"/>
        <v>0</v>
      </c>
      <c r="AY33" s="77">
        <f t="shared" si="11"/>
        <v>0</v>
      </c>
      <c r="AZ33" s="51" t="s">
        <v>468</v>
      </c>
      <c r="BA33" s="1">
        <f t="shared" si="12"/>
        <v>0</v>
      </c>
      <c r="BB33" s="77">
        <f t="shared" si="13"/>
        <v>0</v>
      </c>
    </row>
    <row r="34" spans="1:54">
      <c r="A34" s="1"/>
      <c r="B34" s="33"/>
      <c r="C34" s="25" t="s">
        <v>2</v>
      </c>
      <c r="D34" s="5">
        <v>16</v>
      </c>
      <c r="E34" s="29">
        <v>15</v>
      </c>
      <c r="F34" s="3">
        <v>4</v>
      </c>
      <c r="G34" s="21">
        <v>8</v>
      </c>
      <c r="H34" s="5">
        <v>13</v>
      </c>
      <c r="I34" s="5">
        <v>2</v>
      </c>
      <c r="J34" s="5">
        <v>3</v>
      </c>
      <c r="K34" s="6">
        <v>17</v>
      </c>
      <c r="L34" s="5">
        <v>1</v>
      </c>
      <c r="M34" s="5">
        <v>18</v>
      </c>
      <c r="N34" s="5">
        <v>14</v>
      </c>
      <c r="O34" s="5">
        <v>6</v>
      </c>
      <c r="P34" s="5">
        <v>12</v>
      </c>
      <c r="Q34" s="5">
        <v>7</v>
      </c>
      <c r="R34" s="5">
        <v>5</v>
      </c>
      <c r="S34" s="5">
        <v>11</v>
      </c>
      <c r="T34" s="5">
        <v>10</v>
      </c>
      <c r="U34" s="5">
        <v>9</v>
      </c>
      <c r="V34" s="8"/>
      <c r="W34" s="17"/>
      <c r="X34" s="10"/>
      <c r="Y34" s="10"/>
      <c r="Z34" s="17"/>
      <c r="AA34" s="23"/>
      <c r="AB34" s="17"/>
      <c r="AC34" s="10"/>
      <c r="AD34" s="10"/>
      <c r="AE34" s="17"/>
      <c r="AF34" s="14"/>
      <c r="AG34" s="17"/>
      <c r="AI34" s="51" t="s">
        <v>110</v>
      </c>
      <c r="AJ34" s="1">
        <f t="shared" si="2"/>
        <v>0</v>
      </c>
      <c r="AK34" s="52">
        <f t="shared" si="3"/>
        <v>0</v>
      </c>
      <c r="AM34" s="51" t="s">
        <v>111</v>
      </c>
      <c r="AN34" s="53">
        <f t="shared" si="4"/>
        <v>0</v>
      </c>
      <c r="AO34" s="54">
        <f t="shared" si="5"/>
        <v>0</v>
      </c>
      <c r="AP34" s="55" t="s">
        <v>112</v>
      </c>
      <c r="AQ34" s="53">
        <f t="shared" si="6"/>
        <v>0</v>
      </c>
      <c r="AR34" s="54">
        <f t="shared" si="7"/>
        <v>0</v>
      </c>
      <c r="AT34" s="51" t="s">
        <v>1039</v>
      </c>
      <c r="AU34" s="1">
        <f t="shared" si="52"/>
        <v>0</v>
      </c>
      <c r="AV34" s="77">
        <f t="shared" si="53"/>
        <v>0</v>
      </c>
      <c r="AW34" s="51" t="s">
        <v>470</v>
      </c>
      <c r="AX34" s="1">
        <f t="shared" si="10"/>
        <v>0</v>
      </c>
      <c r="AY34" s="77">
        <f t="shared" si="11"/>
        <v>0</v>
      </c>
      <c r="AZ34" s="51" t="s">
        <v>471</v>
      </c>
      <c r="BA34" s="1">
        <f t="shared" si="12"/>
        <v>0</v>
      </c>
      <c r="BB34" s="77">
        <f t="shared" si="13"/>
        <v>0</v>
      </c>
    </row>
    <row r="35" spans="1:54">
      <c r="A35" s="1">
        <f t="shared" ref="A35" si="54">IF(COUNT(D35:U35)=0,"",COUNT(D35:U35))</f>
        <v>18</v>
      </c>
      <c r="B35" s="33"/>
      <c r="C35" s="25" t="s">
        <v>1235</v>
      </c>
      <c r="D35" s="5">
        <v>74</v>
      </c>
      <c r="E35" s="29">
        <v>69</v>
      </c>
      <c r="F35" s="3">
        <v>65</v>
      </c>
      <c r="G35" s="21">
        <v>64</v>
      </c>
      <c r="H35" s="5">
        <v>55</v>
      </c>
      <c r="I35" s="5">
        <v>53</v>
      </c>
      <c r="J35" s="5">
        <v>52</v>
      </c>
      <c r="K35" s="6">
        <v>51</v>
      </c>
      <c r="L35" s="5">
        <v>50</v>
      </c>
      <c r="M35" s="5">
        <v>49</v>
      </c>
      <c r="N35" s="5">
        <v>48</v>
      </c>
      <c r="O35" s="5">
        <v>47</v>
      </c>
      <c r="P35" s="5">
        <v>46</v>
      </c>
      <c r="Q35" s="5">
        <v>44</v>
      </c>
      <c r="R35" s="5">
        <v>43</v>
      </c>
      <c r="S35" s="5">
        <v>42</v>
      </c>
      <c r="T35" s="5">
        <v>41</v>
      </c>
      <c r="U35" s="5">
        <v>40</v>
      </c>
      <c r="V35" s="8" t="str">
        <f>LEFT(AA35,2)</f>
        <v>08</v>
      </c>
      <c r="W35" s="17">
        <v>3780</v>
      </c>
      <c r="X35" s="16" t="s">
        <v>1236</v>
      </c>
      <c r="Y35" s="16" t="s">
        <v>1237</v>
      </c>
      <c r="Z35" s="17">
        <v>6070</v>
      </c>
      <c r="AA35" s="18" t="s">
        <v>1238</v>
      </c>
      <c r="AB35" s="17">
        <v>17050</v>
      </c>
      <c r="AC35" s="16" t="s">
        <v>1239</v>
      </c>
      <c r="AD35" s="16" t="s">
        <v>1240</v>
      </c>
      <c r="AE35" s="17">
        <v>10080</v>
      </c>
      <c r="AF35" s="19" t="s">
        <v>1241</v>
      </c>
      <c r="AG35" s="17">
        <v>76210</v>
      </c>
      <c r="AI35" s="51" t="s">
        <v>113</v>
      </c>
      <c r="AJ35" s="1">
        <f t="shared" ref="AJ35:AJ36" si="55">COUNTIF(Y:Y,AI35)</f>
        <v>0</v>
      </c>
      <c r="AK35" s="52">
        <f t="shared" ref="AK35:AK36" si="56">SUMIF(Y:Y,AI35,Z:Z)</f>
        <v>0</v>
      </c>
      <c r="AM35" s="51" t="s">
        <v>114</v>
      </c>
      <c r="AN35" s="53">
        <f t="shared" ref="AN35:AN36" si="57">COUNTIF(AA:AA,AM35)</f>
        <v>0</v>
      </c>
      <c r="AO35" s="54">
        <f t="shared" ref="AO35:AO36" si="58">SUMIF(AA:AA,AM35,AB:AB)</f>
        <v>0</v>
      </c>
      <c r="AP35" s="55" t="s">
        <v>1003</v>
      </c>
      <c r="AQ35" s="53">
        <f t="shared" si="6"/>
        <v>0</v>
      </c>
      <c r="AR35" s="54">
        <f t="shared" si="7"/>
        <v>0</v>
      </c>
      <c r="AT35" s="51" t="s">
        <v>475</v>
      </c>
      <c r="AU35" s="1">
        <f t="shared" si="8"/>
        <v>3</v>
      </c>
      <c r="AV35" s="77">
        <f t="shared" si="9"/>
        <v>6000</v>
      </c>
      <c r="AW35" s="51" t="s">
        <v>473</v>
      </c>
      <c r="AX35" s="1">
        <f t="shared" si="10"/>
        <v>0</v>
      </c>
      <c r="AY35" s="77">
        <f t="shared" si="11"/>
        <v>0</v>
      </c>
      <c r="AZ35" s="51" t="s">
        <v>1098</v>
      </c>
      <c r="BA35" s="1">
        <f t="shared" ref="BA35:BA36" si="59">COUNTIF(AD:AD,AZ35)</f>
        <v>0</v>
      </c>
      <c r="BB35" s="77">
        <f t="shared" ref="BB35:BB36" si="60">SUMIF(AD:AD,AZ35,AE:AE)</f>
        <v>0</v>
      </c>
    </row>
    <row r="36" spans="1:54">
      <c r="A36" s="1"/>
      <c r="B36" s="33"/>
      <c r="C36" s="30" t="s">
        <v>3</v>
      </c>
      <c r="D36" s="5">
        <v>9</v>
      </c>
      <c r="E36" s="20">
        <v>2</v>
      </c>
      <c r="F36" s="3">
        <v>13</v>
      </c>
      <c r="G36" s="5">
        <v>5</v>
      </c>
      <c r="H36" s="5">
        <v>1</v>
      </c>
      <c r="I36" s="5">
        <v>12</v>
      </c>
      <c r="J36" s="21">
        <v>8</v>
      </c>
      <c r="K36" s="5">
        <v>6</v>
      </c>
      <c r="L36" s="5">
        <v>4</v>
      </c>
      <c r="M36" s="5">
        <v>7</v>
      </c>
      <c r="N36" s="5">
        <v>3</v>
      </c>
      <c r="O36" s="5">
        <v>11</v>
      </c>
      <c r="P36" s="5">
        <v>10</v>
      </c>
      <c r="Q36" s="5"/>
      <c r="R36" s="5"/>
      <c r="S36" s="5"/>
      <c r="T36" s="5"/>
      <c r="U36" s="5"/>
      <c r="V36" s="8"/>
      <c r="W36" s="17"/>
      <c r="X36" s="10"/>
      <c r="Y36" s="10"/>
      <c r="Z36" s="17"/>
      <c r="AA36" s="23"/>
      <c r="AB36" s="17"/>
      <c r="AC36" s="10"/>
      <c r="AD36" s="10"/>
      <c r="AE36" s="17"/>
      <c r="AF36" s="14"/>
      <c r="AG36" s="17"/>
      <c r="AI36" s="51" t="s">
        <v>985</v>
      </c>
      <c r="AJ36" s="1">
        <f t="shared" si="55"/>
        <v>0</v>
      </c>
      <c r="AK36" s="52">
        <f t="shared" si="56"/>
        <v>0</v>
      </c>
      <c r="AM36" s="51" t="s">
        <v>1002</v>
      </c>
      <c r="AN36" s="53">
        <f t="shared" si="57"/>
        <v>0</v>
      </c>
      <c r="AO36" s="54">
        <f t="shared" si="58"/>
        <v>0</v>
      </c>
      <c r="AP36" s="55" t="s">
        <v>1004</v>
      </c>
      <c r="AQ36" s="53">
        <f t="shared" si="6"/>
        <v>0</v>
      </c>
      <c r="AR36" s="54">
        <f t="shared" si="7"/>
        <v>0</v>
      </c>
      <c r="AT36" s="51" t="s">
        <v>478</v>
      </c>
      <c r="AU36" s="1">
        <f t="shared" si="8"/>
        <v>4</v>
      </c>
      <c r="AV36" s="77">
        <f t="shared" si="9"/>
        <v>19010</v>
      </c>
      <c r="AW36" s="51" t="s">
        <v>476</v>
      </c>
      <c r="AX36" s="1">
        <f t="shared" si="10"/>
        <v>0</v>
      </c>
      <c r="AY36" s="77">
        <f t="shared" si="11"/>
        <v>0</v>
      </c>
      <c r="AZ36" s="51" t="s">
        <v>1099</v>
      </c>
      <c r="BA36" s="1">
        <f t="shared" si="59"/>
        <v>0</v>
      </c>
      <c r="BB36" s="77">
        <f t="shared" si="60"/>
        <v>0</v>
      </c>
    </row>
    <row r="37" spans="1:54">
      <c r="A37" s="1">
        <f t="shared" ref="A37" si="61">IF(COUNT(D37:U37)=0,"",COUNT(D37:U37))</f>
        <v>13</v>
      </c>
      <c r="B37" s="33"/>
      <c r="C37" s="15" t="s">
        <v>1242</v>
      </c>
      <c r="D37" s="5">
        <v>79</v>
      </c>
      <c r="E37" s="20">
        <v>75</v>
      </c>
      <c r="F37" s="3">
        <v>65</v>
      </c>
      <c r="G37" s="5">
        <v>59</v>
      </c>
      <c r="H37" s="5">
        <v>55</v>
      </c>
      <c r="I37" s="5">
        <v>53</v>
      </c>
      <c r="J37" s="21">
        <v>52</v>
      </c>
      <c r="K37" s="5">
        <v>48</v>
      </c>
      <c r="L37" s="5">
        <v>47</v>
      </c>
      <c r="M37" s="5">
        <v>43</v>
      </c>
      <c r="N37" s="5">
        <v>42</v>
      </c>
      <c r="O37" s="5">
        <v>41</v>
      </c>
      <c r="P37" s="5">
        <v>40</v>
      </c>
      <c r="Q37" s="5"/>
      <c r="R37" s="5"/>
      <c r="S37" s="5"/>
      <c r="T37" s="5"/>
      <c r="U37" s="5"/>
      <c r="V37" s="8" t="str">
        <f>LEFT(AA37,2)</f>
        <v>02</v>
      </c>
      <c r="W37" s="17">
        <v>490</v>
      </c>
      <c r="X37" s="16" t="s">
        <v>1243</v>
      </c>
      <c r="Y37" s="16" t="s">
        <v>1244</v>
      </c>
      <c r="Z37" s="17">
        <v>1100</v>
      </c>
      <c r="AA37" s="18" t="s">
        <v>1183</v>
      </c>
      <c r="AB37" s="17">
        <v>2520</v>
      </c>
      <c r="AC37" s="16" t="s">
        <v>1245</v>
      </c>
      <c r="AD37" s="16" t="s">
        <v>1246</v>
      </c>
      <c r="AE37" s="17">
        <v>9740</v>
      </c>
      <c r="AF37" s="19" t="s">
        <v>1247</v>
      </c>
      <c r="AG37" s="17">
        <v>42140</v>
      </c>
      <c r="AI37" s="51" t="s">
        <v>115</v>
      </c>
      <c r="AJ37" s="1">
        <f t="shared" si="2"/>
        <v>3</v>
      </c>
      <c r="AK37" s="52">
        <f t="shared" si="3"/>
        <v>6520</v>
      </c>
      <c r="AM37" s="51" t="s">
        <v>116</v>
      </c>
      <c r="AN37" s="53">
        <f t="shared" si="4"/>
        <v>1</v>
      </c>
      <c r="AO37" s="54">
        <f t="shared" si="5"/>
        <v>3730</v>
      </c>
      <c r="AP37" s="51" t="s">
        <v>117</v>
      </c>
      <c r="AQ37" s="53">
        <f t="shared" si="6"/>
        <v>2</v>
      </c>
      <c r="AR37" s="54">
        <f t="shared" si="7"/>
        <v>9460</v>
      </c>
      <c r="AT37" s="51" t="s">
        <v>481</v>
      </c>
      <c r="AU37" s="1">
        <f t="shared" si="8"/>
        <v>2</v>
      </c>
      <c r="AV37" s="77">
        <f t="shared" si="9"/>
        <v>10410</v>
      </c>
      <c r="AW37" s="51" t="s">
        <v>479</v>
      </c>
      <c r="AX37" s="1">
        <f t="shared" si="10"/>
        <v>0</v>
      </c>
      <c r="AY37" s="77">
        <f t="shared" si="11"/>
        <v>0</v>
      </c>
      <c r="AZ37" s="51" t="s">
        <v>474</v>
      </c>
      <c r="BA37" s="1">
        <f t="shared" si="12"/>
        <v>0</v>
      </c>
      <c r="BB37" s="77">
        <f t="shared" si="13"/>
        <v>0</v>
      </c>
    </row>
    <row r="38" spans="1:54">
      <c r="A38" s="1"/>
      <c r="B38" s="33"/>
      <c r="C38" s="30" t="s">
        <v>4</v>
      </c>
      <c r="D38" s="29">
        <v>16</v>
      </c>
      <c r="E38" s="21">
        <v>2</v>
      </c>
      <c r="F38" s="6">
        <v>12</v>
      </c>
      <c r="G38" s="3">
        <v>10</v>
      </c>
      <c r="H38" s="5">
        <v>9</v>
      </c>
      <c r="I38" s="5">
        <v>7</v>
      </c>
      <c r="J38" s="5">
        <v>8</v>
      </c>
      <c r="K38" s="5">
        <v>14</v>
      </c>
      <c r="L38" s="5">
        <v>4</v>
      </c>
      <c r="M38" s="5">
        <v>5</v>
      </c>
      <c r="N38" s="5">
        <v>11</v>
      </c>
      <c r="O38" s="5">
        <v>6</v>
      </c>
      <c r="P38" s="5">
        <v>15</v>
      </c>
      <c r="Q38" s="5">
        <v>1</v>
      </c>
      <c r="R38" s="5">
        <v>13</v>
      </c>
      <c r="S38" s="5">
        <v>3</v>
      </c>
      <c r="T38" s="5"/>
      <c r="U38" s="5"/>
      <c r="V38" s="8"/>
      <c r="W38" s="17"/>
      <c r="X38" s="10"/>
      <c r="Y38" s="10"/>
      <c r="Z38" s="17"/>
      <c r="AA38" s="23"/>
      <c r="AB38" s="17"/>
      <c r="AC38" s="10"/>
      <c r="AD38" s="10"/>
      <c r="AE38" s="17"/>
      <c r="AF38" s="14"/>
      <c r="AG38" s="17"/>
      <c r="AI38" s="55" t="s">
        <v>118</v>
      </c>
      <c r="AJ38" s="1">
        <f t="shared" si="2"/>
        <v>4</v>
      </c>
      <c r="AK38" s="52">
        <f t="shared" si="3"/>
        <v>10500</v>
      </c>
      <c r="AM38" s="51" t="s">
        <v>119</v>
      </c>
      <c r="AN38" s="53">
        <f t="shared" si="4"/>
        <v>2</v>
      </c>
      <c r="AO38" s="54">
        <f t="shared" si="5"/>
        <v>8840</v>
      </c>
      <c r="AP38" s="51" t="s">
        <v>120</v>
      </c>
      <c r="AQ38" s="53">
        <f t="shared" si="6"/>
        <v>2</v>
      </c>
      <c r="AR38" s="54">
        <f t="shared" si="7"/>
        <v>11070</v>
      </c>
      <c r="AT38" s="51" t="s">
        <v>484</v>
      </c>
      <c r="AU38" s="1">
        <f t="shared" si="8"/>
        <v>0</v>
      </c>
      <c r="AV38" s="77">
        <f t="shared" si="9"/>
        <v>0</v>
      </c>
      <c r="AW38" s="51" t="s">
        <v>482</v>
      </c>
      <c r="AX38" s="1">
        <f t="shared" si="10"/>
        <v>0</v>
      </c>
      <c r="AY38" s="77">
        <f t="shared" si="11"/>
        <v>0</v>
      </c>
      <c r="AZ38" s="51" t="s">
        <v>477</v>
      </c>
      <c r="BA38" s="1">
        <f t="shared" si="12"/>
        <v>0</v>
      </c>
      <c r="BB38" s="77">
        <f t="shared" si="13"/>
        <v>0</v>
      </c>
    </row>
    <row r="39" spans="1:54">
      <c r="A39" s="1">
        <f t="shared" ref="A39" si="62">IF(COUNT(D39:U39)=0,"",COUNT(D39:U39))</f>
        <v>16</v>
      </c>
      <c r="B39" s="33"/>
      <c r="C39" s="15" t="s">
        <v>1248</v>
      </c>
      <c r="D39" s="29">
        <v>78</v>
      </c>
      <c r="E39" s="21">
        <v>72</v>
      </c>
      <c r="F39" s="6">
        <v>68</v>
      </c>
      <c r="G39" s="3">
        <v>57</v>
      </c>
      <c r="H39" s="5">
        <v>56</v>
      </c>
      <c r="I39" s="5">
        <v>53</v>
      </c>
      <c r="J39" s="5">
        <v>51</v>
      </c>
      <c r="K39" s="5">
        <v>50</v>
      </c>
      <c r="L39" s="5">
        <v>49</v>
      </c>
      <c r="M39" s="5">
        <v>48</v>
      </c>
      <c r="N39" s="5">
        <v>47</v>
      </c>
      <c r="O39" s="5">
        <v>46</v>
      </c>
      <c r="P39" s="5">
        <v>43</v>
      </c>
      <c r="Q39" s="5">
        <v>42</v>
      </c>
      <c r="R39" s="5">
        <v>41</v>
      </c>
      <c r="S39" s="5">
        <v>40</v>
      </c>
      <c r="T39" s="5"/>
      <c r="U39" s="5"/>
      <c r="V39" s="8" t="str">
        <f>LEFT(AA39,2)</f>
        <v>03</v>
      </c>
      <c r="W39" s="17">
        <v>380</v>
      </c>
      <c r="X39" s="16" t="s">
        <v>1249</v>
      </c>
      <c r="Y39" s="16" t="s">
        <v>1250</v>
      </c>
      <c r="Z39" s="17">
        <v>2320</v>
      </c>
      <c r="AA39" s="18" t="s">
        <v>1251</v>
      </c>
      <c r="AB39" s="17">
        <v>3730</v>
      </c>
      <c r="AC39" s="16" t="s">
        <v>1252</v>
      </c>
      <c r="AD39" s="16" t="s">
        <v>1253</v>
      </c>
      <c r="AE39" s="17">
        <v>4820</v>
      </c>
      <c r="AF39" s="19" t="s">
        <v>1254</v>
      </c>
      <c r="AG39" s="17">
        <v>25180</v>
      </c>
      <c r="AI39" s="55" t="s">
        <v>121</v>
      </c>
      <c r="AJ39" s="1">
        <f t="shared" si="2"/>
        <v>3</v>
      </c>
      <c r="AK39" s="52">
        <f t="shared" si="3"/>
        <v>12970</v>
      </c>
      <c r="AM39" s="51" t="s">
        <v>122</v>
      </c>
      <c r="AN39" s="53">
        <f t="shared" si="4"/>
        <v>2</v>
      </c>
      <c r="AO39" s="54">
        <f t="shared" si="5"/>
        <v>9080</v>
      </c>
      <c r="AP39" s="51" t="s">
        <v>123</v>
      </c>
      <c r="AQ39" s="53">
        <f t="shared" si="6"/>
        <v>1</v>
      </c>
      <c r="AR39" s="54">
        <f t="shared" si="7"/>
        <v>18580</v>
      </c>
      <c r="AT39" s="51" t="s">
        <v>487</v>
      </c>
      <c r="AU39" s="1">
        <f t="shared" si="8"/>
        <v>0</v>
      </c>
      <c r="AV39" s="77">
        <f t="shared" si="9"/>
        <v>0</v>
      </c>
      <c r="AW39" s="51" t="s">
        <v>485</v>
      </c>
      <c r="AX39" s="1">
        <f t="shared" si="10"/>
        <v>0</v>
      </c>
      <c r="AY39" s="77">
        <f t="shared" si="11"/>
        <v>0</v>
      </c>
      <c r="AZ39" s="51" t="s">
        <v>480</v>
      </c>
      <c r="BA39" s="1">
        <f t="shared" si="12"/>
        <v>0</v>
      </c>
      <c r="BB39" s="77">
        <f t="shared" si="13"/>
        <v>0</v>
      </c>
    </row>
    <row r="40" spans="1:54">
      <c r="A40" s="1"/>
      <c r="B40" s="33"/>
      <c r="C40" s="25" t="s">
        <v>5</v>
      </c>
      <c r="D40" s="29">
        <v>4</v>
      </c>
      <c r="E40" s="3">
        <v>2</v>
      </c>
      <c r="F40" s="21">
        <v>10</v>
      </c>
      <c r="G40" s="5">
        <v>6</v>
      </c>
      <c r="H40" s="6">
        <v>7</v>
      </c>
      <c r="I40" s="5">
        <v>11</v>
      </c>
      <c r="J40" s="5">
        <v>9</v>
      </c>
      <c r="K40" s="5">
        <v>5</v>
      </c>
      <c r="L40" s="5">
        <v>12</v>
      </c>
      <c r="M40" s="5">
        <v>3</v>
      </c>
      <c r="N40" s="5">
        <v>1</v>
      </c>
      <c r="O40" s="5">
        <v>8</v>
      </c>
      <c r="P40" s="5"/>
      <c r="Q40" s="5"/>
      <c r="R40" s="5"/>
      <c r="S40" s="5"/>
      <c r="T40" s="5"/>
      <c r="U40" s="5"/>
      <c r="V40" s="8"/>
      <c r="W40" s="17"/>
      <c r="X40" s="10"/>
      <c r="Y40" s="10"/>
      <c r="Z40" s="17"/>
      <c r="AA40" s="23"/>
      <c r="AB40" s="17"/>
      <c r="AC40" s="10"/>
      <c r="AD40" s="10"/>
      <c r="AE40" s="17"/>
      <c r="AF40" s="14"/>
      <c r="AG40" s="17"/>
      <c r="AI40" s="55" t="s">
        <v>124</v>
      </c>
      <c r="AJ40" s="1">
        <f t="shared" si="2"/>
        <v>1</v>
      </c>
      <c r="AK40" s="52">
        <f t="shared" si="3"/>
        <v>5620</v>
      </c>
      <c r="AM40" s="51" t="s">
        <v>125</v>
      </c>
      <c r="AN40" s="53">
        <f t="shared" si="4"/>
        <v>1</v>
      </c>
      <c r="AO40" s="54">
        <f t="shared" si="5"/>
        <v>9840</v>
      </c>
      <c r="AP40" s="51" t="s">
        <v>126</v>
      </c>
      <c r="AQ40" s="53">
        <f t="shared" si="6"/>
        <v>0</v>
      </c>
      <c r="AR40" s="54">
        <f t="shared" si="7"/>
        <v>0</v>
      </c>
      <c r="AT40" s="51" t="s">
        <v>490</v>
      </c>
      <c r="AU40" s="1">
        <f t="shared" si="8"/>
        <v>0</v>
      </c>
      <c r="AV40" s="77">
        <f t="shared" si="9"/>
        <v>0</v>
      </c>
      <c r="AW40" s="51" t="s">
        <v>488</v>
      </c>
      <c r="AX40" s="1">
        <f t="shared" si="10"/>
        <v>0</v>
      </c>
      <c r="AY40" s="77">
        <f t="shared" si="11"/>
        <v>0</v>
      </c>
      <c r="AZ40" s="51" t="s">
        <v>483</v>
      </c>
      <c r="BA40" s="1">
        <f t="shared" si="12"/>
        <v>0</v>
      </c>
      <c r="BB40" s="77">
        <f t="shared" si="13"/>
        <v>0</v>
      </c>
    </row>
    <row r="41" spans="1:54">
      <c r="A41" s="1">
        <f t="shared" ref="A41" si="63">IF(COUNT(D41:U41)=0,"",COUNT(D41:U41))</f>
        <v>12</v>
      </c>
      <c r="B41" s="33"/>
      <c r="C41" s="25" t="s">
        <v>1255</v>
      </c>
      <c r="D41" s="29">
        <v>84</v>
      </c>
      <c r="E41" s="3">
        <v>74</v>
      </c>
      <c r="F41" s="21">
        <v>61</v>
      </c>
      <c r="G41" s="5">
        <v>60</v>
      </c>
      <c r="H41" s="6">
        <v>55</v>
      </c>
      <c r="I41" s="5">
        <v>54</v>
      </c>
      <c r="J41" s="5">
        <v>50</v>
      </c>
      <c r="K41" s="5">
        <v>46</v>
      </c>
      <c r="L41" s="5">
        <v>45</v>
      </c>
      <c r="M41" s="5">
        <v>44</v>
      </c>
      <c r="N41" s="5">
        <v>41</v>
      </c>
      <c r="O41" s="5">
        <v>40</v>
      </c>
      <c r="P41" s="5"/>
      <c r="Q41" s="5"/>
      <c r="R41" s="5"/>
      <c r="S41" s="5"/>
      <c r="T41" s="5"/>
      <c r="U41" s="5"/>
      <c r="V41" s="8" t="str">
        <f>LEFT(AA41,2)</f>
        <v>05</v>
      </c>
      <c r="W41" s="17">
        <v>780</v>
      </c>
      <c r="X41" s="16" t="s">
        <v>1256</v>
      </c>
      <c r="Y41" s="16" t="s">
        <v>1257</v>
      </c>
      <c r="Z41" s="74">
        <v>1260</v>
      </c>
      <c r="AA41" s="18" t="s">
        <v>1147</v>
      </c>
      <c r="AB41" s="17">
        <v>3070</v>
      </c>
      <c r="AC41" s="16" t="s">
        <v>1258</v>
      </c>
      <c r="AD41" s="16" t="s">
        <v>1259</v>
      </c>
      <c r="AE41" s="17">
        <v>2950</v>
      </c>
      <c r="AF41" s="19" t="s">
        <v>1260</v>
      </c>
      <c r="AG41" s="17">
        <v>16350</v>
      </c>
      <c r="AI41" s="55" t="s">
        <v>127</v>
      </c>
      <c r="AJ41" s="1">
        <f t="shared" si="2"/>
        <v>1</v>
      </c>
      <c r="AK41" s="52">
        <f t="shared" si="3"/>
        <v>6070</v>
      </c>
      <c r="AM41" s="51" t="s">
        <v>128</v>
      </c>
      <c r="AN41" s="53">
        <f t="shared" si="4"/>
        <v>0</v>
      </c>
      <c r="AO41" s="54">
        <f t="shared" si="5"/>
        <v>0</v>
      </c>
      <c r="AP41" s="51" t="s">
        <v>129</v>
      </c>
      <c r="AQ41" s="53">
        <f t="shared" si="6"/>
        <v>1</v>
      </c>
      <c r="AR41" s="54">
        <f t="shared" si="7"/>
        <v>17050</v>
      </c>
      <c r="AT41" s="51" t="s">
        <v>493</v>
      </c>
      <c r="AU41" s="1">
        <f t="shared" si="8"/>
        <v>1</v>
      </c>
      <c r="AV41" s="77">
        <f t="shared" si="9"/>
        <v>22630</v>
      </c>
      <c r="AW41" s="51" t="s">
        <v>1069</v>
      </c>
      <c r="AX41" s="1">
        <f t="shared" ref="AX41:AX42" si="64">COUNTIF(AD:AD,AW41)</f>
        <v>0</v>
      </c>
      <c r="AY41" s="77">
        <f t="shared" ref="AY41:AY42" si="65">SUMIF(AD:AD,AW41,AE:AE)</f>
        <v>0</v>
      </c>
      <c r="AZ41" s="51" t="s">
        <v>486</v>
      </c>
      <c r="BA41" s="1">
        <f t="shared" si="12"/>
        <v>0</v>
      </c>
      <c r="BB41" s="77">
        <f t="shared" si="13"/>
        <v>0</v>
      </c>
    </row>
    <row r="42" spans="1:54">
      <c r="A42" s="1"/>
      <c r="B42" s="33"/>
      <c r="C42" s="25" t="s">
        <v>1261</v>
      </c>
      <c r="D42" s="5">
        <v>6</v>
      </c>
      <c r="E42" s="20">
        <v>12</v>
      </c>
      <c r="F42" s="5">
        <v>13</v>
      </c>
      <c r="G42" s="5">
        <v>7</v>
      </c>
      <c r="H42" s="21">
        <v>11</v>
      </c>
      <c r="I42" s="5">
        <v>18</v>
      </c>
      <c r="J42" s="5">
        <v>10</v>
      </c>
      <c r="K42" s="5">
        <v>15</v>
      </c>
      <c r="L42" s="5">
        <v>4</v>
      </c>
      <c r="M42" s="5">
        <v>2</v>
      </c>
      <c r="N42" s="5">
        <v>5</v>
      </c>
      <c r="O42" s="3">
        <v>17</v>
      </c>
      <c r="P42" s="5">
        <v>14</v>
      </c>
      <c r="Q42" s="5">
        <v>8</v>
      </c>
      <c r="R42" s="5">
        <v>16</v>
      </c>
      <c r="S42" s="5">
        <v>1</v>
      </c>
      <c r="T42" s="5">
        <v>3</v>
      </c>
      <c r="U42" s="5">
        <v>9</v>
      </c>
      <c r="V42" s="8"/>
      <c r="W42" s="17"/>
      <c r="X42" s="10"/>
      <c r="Y42" s="10"/>
      <c r="Z42" s="17"/>
      <c r="AA42" s="23"/>
      <c r="AB42" s="17"/>
      <c r="AC42" s="10"/>
      <c r="AD42" s="10"/>
      <c r="AE42" s="17"/>
      <c r="AF42" s="14"/>
      <c r="AG42" s="17"/>
      <c r="AI42" s="55" t="s">
        <v>130</v>
      </c>
      <c r="AJ42" s="1">
        <f t="shared" si="2"/>
        <v>3</v>
      </c>
      <c r="AK42" s="52">
        <f t="shared" si="3"/>
        <v>38230</v>
      </c>
      <c r="AM42" s="51" t="s">
        <v>131</v>
      </c>
      <c r="AN42" s="53">
        <f t="shared" si="4"/>
        <v>2</v>
      </c>
      <c r="AO42" s="54">
        <f t="shared" si="5"/>
        <v>31810</v>
      </c>
      <c r="AP42" s="51" t="s">
        <v>132</v>
      </c>
      <c r="AQ42" s="53">
        <f t="shared" si="6"/>
        <v>1</v>
      </c>
      <c r="AR42" s="54">
        <f t="shared" si="7"/>
        <v>33560</v>
      </c>
      <c r="AT42" s="51" t="s">
        <v>496</v>
      </c>
      <c r="AU42" s="1">
        <f t="shared" si="8"/>
        <v>1</v>
      </c>
      <c r="AV42" s="77">
        <f t="shared" si="9"/>
        <v>11840</v>
      </c>
      <c r="AW42" s="51" t="s">
        <v>1070</v>
      </c>
      <c r="AX42" s="1">
        <f t="shared" si="64"/>
        <v>0</v>
      </c>
      <c r="AY42" s="77">
        <f t="shared" si="65"/>
        <v>0</v>
      </c>
      <c r="AZ42" s="51" t="s">
        <v>489</v>
      </c>
      <c r="BA42" s="1">
        <f t="shared" si="12"/>
        <v>0</v>
      </c>
      <c r="BB42" s="77">
        <f t="shared" si="13"/>
        <v>0</v>
      </c>
    </row>
    <row r="43" spans="1:54">
      <c r="A43" s="1">
        <f t="shared" ref="A43" si="66">IF(COUNT(D43:U43)=0,"",COUNT(D43:U43))</f>
        <v>18</v>
      </c>
      <c r="B43" s="33"/>
      <c r="C43" s="25" t="s">
        <v>1262</v>
      </c>
      <c r="D43" s="5">
        <v>75</v>
      </c>
      <c r="E43" s="20">
        <v>73</v>
      </c>
      <c r="F43" s="5">
        <v>61</v>
      </c>
      <c r="G43" s="5">
        <v>60</v>
      </c>
      <c r="H43" s="21">
        <v>59</v>
      </c>
      <c r="I43" s="5">
        <v>54</v>
      </c>
      <c r="J43" s="5">
        <v>53</v>
      </c>
      <c r="K43" s="5">
        <v>50</v>
      </c>
      <c r="L43" s="5">
        <v>49</v>
      </c>
      <c r="M43" s="5">
        <v>48</v>
      </c>
      <c r="N43" s="5">
        <v>47</v>
      </c>
      <c r="O43" s="3">
        <v>46</v>
      </c>
      <c r="P43" s="5">
        <v>45</v>
      </c>
      <c r="Q43" s="5">
        <v>44</v>
      </c>
      <c r="R43" s="5">
        <v>43</v>
      </c>
      <c r="S43" s="5">
        <v>42</v>
      </c>
      <c r="T43" s="5">
        <v>41</v>
      </c>
      <c r="U43" s="5">
        <v>40</v>
      </c>
      <c r="V43" s="8" t="str">
        <f>LEFT(AA43,2)</f>
        <v>02</v>
      </c>
      <c r="W43" s="17">
        <v>340</v>
      </c>
      <c r="X43" s="16" t="s">
        <v>1263</v>
      </c>
      <c r="Y43" s="16" t="s">
        <v>1138</v>
      </c>
      <c r="Z43" s="17">
        <v>7960</v>
      </c>
      <c r="AA43" s="18" t="s">
        <v>1264</v>
      </c>
      <c r="AB43" s="17">
        <v>11040</v>
      </c>
      <c r="AC43" s="16" t="s">
        <v>1265</v>
      </c>
      <c r="AD43" s="16" t="s">
        <v>1266</v>
      </c>
      <c r="AE43" s="17">
        <v>22840</v>
      </c>
      <c r="AF43" s="19" t="s">
        <v>1267</v>
      </c>
      <c r="AG43" s="17">
        <v>114450</v>
      </c>
      <c r="AI43" s="55" t="s">
        <v>133</v>
      </c>
      <c r="AJ43" s="1">
        <f t="shared" si="2"/>
        <v>0</v>
      </c>
      <c r="AK43" s="52">
        <f t="shared" si="3"/>
        <v>0</v>
      </c>
      <c r="AM43" s="51" t="s">
        <v>134</v>
      </c>
      <c r="AN43" s="53">
        <f t="shared" si="4"/>
        <v>0</v>
      </c>
      <c r="AO43" s="54">
        <f t="shared" si="5"/>
        <v>0</v>
      </c>
      <c r="AP43" s="51" t="s">
        <v>135</v>
      </c>
      <c r="AQ43" s="53">
        <f t="shared" si="6"/>
        <v>0</v>
      </c>
      <c r="AR43" s="54">
        <f t="shared" si="7"/>
        <v>0</v>
      </c>
      <c r="AT43" s="51" t="s">
        <v>499</v>
      </c>
      <c r="AU43" s="1">
        <f t="shared" si="8"/>
        <v>0</v>
      </c>
      <c r="AV43" s="77">
        <f t="shared" si="9"/>
        <v>0</v>
      </c>
      <c r="AW43" s="51" t="s">
        <v>491</v>
      </c>
      <c r="AX43" s="1">
        <f t="shared" si="10"/>
        <v>0</v>
      </c>
      <c r="AY43" s="77">
        <f t="shared" si="11"/>
        <v>0</v>
      </c>
      <c r="AZ43" s="51" t="s">
        <v>492</v>
      </c>
      <c r="BA43" s="1">
        <f t="shared" si="12"/>
        <v>0</v>
      </c>
      <c r="BB43" s="77">
        <f t="shared" si="13"/>
        <v>0</v>
      </c>
    </row>
    <row r="44" spans="1:54">
      <c r="A44" s="1"/>
      <c r="B44" s="33"/>
      <c r="C44" s="15" t="s">
        <v>1268</v>
      </c>
      <c r="D44" s="29">
        <v>4</v>
      </c>
      <c r="E44" s="6">
        <v>11</v>
      </c>
      <c r="F44" s="5">
        <v>12</v>
      </c>
      <c r="G44" s="5">
        <v>16</v>
      </c>
      <c r="H44" s="5">
        <v>7</v>
      </c>
      <c r="I44" s="21">
        <v>2</v>
      </c>
      <c r="J44" s="5">
        <v>9</v>
      </c>
      <c r="K44" s="5">
        <v>6</v>
      </c>
      <c r="L44" s="5">
        <v>15</v>
      </c>
      <c r="M44" s="3">
        <v>5</v>
      </c>
      <c r="N44" s="5">
        <v>1</v>
      </c>
      <c r="O44" s="5">
        <v>14</v>
      </c>
      <c r="P44" s="5">
        <v>10</v>
      </c>
      <c r="Q44" s="5">
        <v>13</v>
      </c>
      <c r="R44" s="5">
        <v>8</v>
      </c>
      <c r="S44" s="5">
        <v>3</v>
      </c>
      <c r="T44" s="5"/>
      <c r="U44" s="5"/>
      <c r="V44" s="8"/>
      <c r="W44" s="17"/>
      <c r="X44" s="10"/>
      <c r="Y44" s="10"/>
      <c r="Z44" s="17"/>
      <c r="AA44" s="23"/>
      <c r="AB44" s="17"/>
      <c r="AC44" s="10"/>
      <c r="AD44" s="10"/>
      <c r="AE44" s="17"/>
      <c r="AF44" s="14"/>
      <c r="AG44" s="17"/>
      <c r="AI44" s="55" t="s">
        <v>136</v>
      </c>
      <c r="AJ44" s="1">
        <f t="shared" si="2"/>
        <v>0</v>
      </c>
      <c r="AK44" s="52">
        <f t="shared" si="3"/>
        <v>0</v>
      </c>
      <c r="AM44" s="51" t="s">
        <v>137</v>
      </c>
      <c r="AN44" s="53">
        <f t="shared" si="4"/>
        <v>0</v>
      </c>
      <c r="AO44" s="54">
        <f t="shared" si="5"/>
        <v>0</v>
      </c>
      <c r="AP44" s="51" t="s">
        <v>138</v>
      </c>
      <c r="AQ44" s="53">
        <f t="shared" si="6"/>
        <v>0</v>
      </c>
      <c r="AR44" s="54">
        <f t="shared" si="7"/>
        <v>0</v>
      </c>
      <c r="AT44" s="51" t="s">
        <v>502</v>
      </c>
      <c r="AU44" s="1">
        <f t="shared" si="8"/>
        <v>0</v>
      </c>
      <c r="AV44" s="77">
        <f t="shared" si="9"/>
        <v>0</v>
      </c>
      <c r="AW44" s="51" t="s">
        <v>494</v>
      </c>
      <c r="AX44" s="1">
        <f t="shared" si="10"/>
        <v>2</v>
      </c>
      <c r="AY44" s="77">
        <f t="shared" si="11"/>
        <v>69060</v>
      </c>
      <c r="AZ44" s="51" t="s">
        <v>495</v>
      </c>
      <c r="BA44" s="1">
        <f t="shared" si="12"/>
        <v>0</v>
      </c>
      <c r="BB44" s="77">
        <f t="shared" si="13"/>
        <v>0</v>
      </c>
    </row>
    <row r="45" spans="1:54">
      <c r="A45" s="1">
        <f t="shared" ref="A45" si="67">IF(COUNT(D45:U45)=0,"",COUNT(D45:U45))</f>
        <v>16</v>
      </c>
      <c r="B45" s="33"/>
      <c r="C45" s="15" t="s">
        <v>1269</v>
      </c>
      <c r="D45" s="29">
        <v>80</v>
      </c>
      <c r="E45" s="6">
        <v>69</v>
      </c>
      <c r="F45" s="5">
        <v>62</v>
      </c>
      <c r="G45" s="5">
        <v>58</v>
      </c>
      <c r="H45" s="5">
        <v>57</v>
      </c>
      <c r="I45" s="21">
        <v>54</v>
      </c>
      <c r="J45" s="5">
        <v>52</v>
      </c>
      <c r="K45" s="5">
        <v>51</v>
      </c>
      <c r="L45" s="5">
        <v>50</v>
      </c>
      <c r="M45" s="3">
        <v>47</v>
      </c>
      <c r="N45" s="5">
        <v>46</v>
      </c>
      <c r="O45" s="5">
        <v>45</v>
      </c>
      <c r="P45" s="5">
        <v>44</v>
      </c>
      <c r="Q45" s="5">
        <v>43</v>
      </c>
      <c r="R45" s="5">
        <v>41</v>
      </c>
      <c r="S45" s="5">
        <v>40</v>
      </c>
      <c r="T45" s="5"/>
      <c r="U45" s="5"/>
      <c r="V45" s="8" t="str">
        <f>LEFT(AA45,2)</f>
        <v>02</v>
      </c>
      <c r="W45" s="17">
        <v>790</v>
      </c>
      <c r="X45" s="16" t="s">
        <v>1270</v>
      </c>
      <c r="Y45" s="16" t="s">
        <v>1271</v>
      </c>
      <c r="Z45" s="17">
        <v>12610</v>
      </c>
      <c r="AA45" s="18" t="s">
        <v>1272</v>
      </c>
      <c r="AB45" s="17">
        <v>20870</v>
      </c>
      <c r="AC45" s="16" t="s">
        <v>1273</v>
      </c>
      <c r="AD45" s="16" t="s">
        <v>1274</v>
      </c>
      <c r="AE45" s="17">
        <v>44190</v>
      </c>
      <c r="AF45" s="19" t="s">
        <v>1275</v>
      </c>
      <c r="AG45" s="17">
        <v>269610</v>
      </c>
      <c r="AI45" s="55" t="s">
        <v>139</v>
      </c>
      <c r="AJ45" s="1">
        <f t="shared" si="2"/>
        <v>0</v>
      </c>
      <c r="AK45" s="52">
        <f t="shared" si="3"/>
        <v>0</v>
      </c>
      <c r="AM45" s="51" t="s">
        <v>140</v>
      </c>
      <c r="AN45" s="53">
        <f t="shared" si="4"/>
        <v>0</v>
      </c>
      <c r="AO45" s="54">
        <f t="shared" si="5"/>
        <v>0</v>
      </c>
      <c r="AP45" s="51" t="s">
        <v>141</v>
      </c>
      <c r="AQ45" s="53">
        <f t="shared" si="6"/>
        <v>0</v>
      </c>
      <c r="AR45" s="54">
        <f t="shared" si="7"/>
        <v>0</v>
      </c>
      <c r="AT45" s="51" t="s">
        <v>505</v>
      </c>
      <c r="AU45" s="1">
        <f t="shared" si="8"/>
        <v>0</v>
      </c>
      <c r="AV45" s="77">
        <f t="shared" si="9"/>
        <v>0</v>
      </c>
      <c r="AW45" s="51" t="s">
        <v>497</v>
      </c>
      <c r="AX45" s="1">
        <f t="shared" si="10"/>
        <v>0</v>
      </c>
      <c r="AY45" s="77">
        <f t="shared" si="11"/>
        <v>0</v>
      </c>
      <c r="AZ45" s="51" t="s">
        <v>498</v>
      </c>
      <c r="BA45" s="1">
        <f t="shared" si="12"/>
        <v>1</v>
      </c>
      <c r="BB45" s="77">
        <f t="shared" si="13"/>
        <v>342600</v>
      </c>
    </row>
    <row r="46" spans="1:54">
      <c r="A46" s="1"/>
      <c r="B46" s="33"/>
      <c r="C46" s="25" t="s">
        <v>1195</v>
      </c>
      <c r="D46" s="27">
        <v>11</v>
      </c>
      <c r="E46" s="5">
        <v>9</v>
      </c>
      <c r="F46" s="5">
        <v>3</v>
      </c>
      <c r="G46" s="5">
        <v>14</v>
      </c>
      <c r="H46" s="6">
        <v>18</v>
      </c>
      <c r="I46" s="5">
        <v>4</v>
      </c>
      <c r="J46" s="5">
        <v>16</v>
      </c>
      <c r="K46" s="5">
        <v>2</v>
      </c>
      <c r="L46" s="5">
        <v>7</v>
      </c>
      <c r="M46" s="5">
        <v>17</v>
      </c>
      <c r="N46" s="5">
        <v>15</v>
      </c>
      <c r="O46" s="5">
        <v>5</v>
      </c>
      <c r="P46" s="5">
        <v>13</v>
      </c>
      <c r="Q46" s="5">
        <v>1</v>
      </c>
      <c r="R46" s="21">
        <v>6</v>
      </c>
      <c r="S46" s="5">
        <v>8</v>
      </c>
      <c r="T46" s="5">
        <v>12</v>
      </c>
      <c r="U46" s="5">
        <v>10</v>
      </c>
      <c r="V46" s="8"/>
      <c r="W46" s="17"/>
      <c r="X46" s="10"/>
      <c r="Y46" s="10"/>
      <c r="Z46" s="17"/>
      <c r="AA46" s="23"/>
      <c r="AB46" s="17"/>
      <c r="AC46" s="10"/>
      <c r="AD46" s="10"/>
      <c r="AE46" s="17"/>
      <c r="AF46" s="14"/>
      <c r="AG46" s="74"/>
      <c r="AI46" s="55" t="s">
        <v>142</v>
      </c>
      <c r="AJ46" s="1">
        <f t="shared" si="2"/>
        <v>0</v>
      </c>
      <c r="AK46" s="52">
        <f t="shared" si="3"/>
        <v>0</v>
      </c>
      <c r="AM46" s="51" t="s">
        <v>143</v>
      </c>
      <c r="AN46" s="53">
        <f t="shared" si="4"/>
        <v>0</v>
      </c>
      <c r="AO46" s="54">
        <f t="shared" si="5"/>
        <v>0</v>
      </c>
      <c r="AP46" s="55" t="s">
        <v>144</v>
      </c>
      <c r="AQ46" s="53">
        <f t="shared" si="6"/>
        <v>0</v>
      </c>
      <c r="AR46" s="54">
        <f t="shared" si="7"/>
        <v>0</v>
      </c>
      <c r="AT46" s="51" t="s">
        <v>508</v>
      </c>
      <c r="AU46" s="1">
        <f t="shared" si="8"/>
        <v>0</v>
      </c>
      <c r="AV46" s="77">
        <f t="shared" si="9"/>
        <v>0</v>
      </c>
      <c r="AW46" s="51" t="s">
        <v>500</v>
      </c>
      <c r="AX46" s="1">
        <f t="shared" si="10"/>
        <v>0</v>
      </c>
      <c r="AY46" s="77">
        <f t="shared" si="11"/>
        <v>0</v>
      </c>
      <c r="AZ46" s="51" t="s">
        <v>501</v>
      </c>
      <c r="BA46" s="1">
        <f t="shared" si="12"/>
        <v>0</v>
      </c>
      <c r="BB46" s="77">
        <f t="shared" si="13"/>
        <v>0</v>
      </c>
    </row>
    <row r="47" spans="1:54">
      <c r="A47" s="1">
        <f t="shared" ref="A47" si="68">IF(COUNT(D47:U47)=0,"",COUNT(D47:U47))</f>
        <v>18</v>
      </c>
      <c r="B47" s="33"/>
      <c r="C47" s="25" t="s">
        <v>1276</v>
      </c>
      <c r="D47" s="27">
        <v>82</v>
      </c>
      <c r="E47" s="5">
        <v>64</v>
      </c>
      <c r="F47" s="5">
        <v>63</v>
      </c>
      <c r="G47" s="5">
        <v>62</v>
      </c>
      <c r="H47" s="6">
        <v>59</v>
      </c>
      <c r="I47" s="5">
        <v>54</v>
      </c>
      <c r="J47" s="5">
        <v>53</v>
      </c>
      <c r="K47" s="5">
        <v>51</v>
      </c>
      <c r="L47" s="5">
        <v>50</v>
      </c>
      <c r="M47" s="5">
        <v>48</v>
      </c>
      <c r="N47" s="5">
        <v>47</v>
      </c>
      <c r="O47" s="5">
        <v>46</v>
      </c>
      <c r="P47" s="5">
        <v>45</v>
      </c>
      <c r="Q47" s="5">
        <v>44</v>
      </c>
      <c r="R47" s="21">
        <v>43</v>
      </c>
      <c r="S47" s="5">
        <v>42</v>
      </c>
      <c r="T47" s="5">
        <v>41</v>
      </c>
      <c r="U47" s="5">
        <v>40</v>
      </c>
      <c r="V47" s="8" t="str">
        <f>LEFT(AA47,2)</f>
        <v>05</v>
      </c>
      <c r="W47" s="17">
        <v>570</v>
      </c>
      <c r="X47" s="16" t="s">
        <v>1277</v>
      </c>
      <c r="Y47" s="16" t="s">
        <v>1153</v>
      </c>
      <c r="Z47" s="17">
        <v>1920</v>
      </c>
      <c r="AA47" s="18" t="s">
        <v>1171</v>
      </c>
      <c r="AB47" s="17">
        <v>3690</v>
      </c>
      <c r="AC47" s="16" t="s">
        <v>1278</v>
      </c>
      <c r="AD47" s="16" t="s">
        <v>1279</v>
      </c>
      <c r="AE47" s="74">
        <v>53680</v>
      </c>
      <c r="AF47" s="19" t="s">
        <v>1280</v>
      </c>
      <c r="AG47" s="17">
        <v>228510</v>
      </c>
      <c r="AI47" s="55" t="s">
        <v>145</v>
      </c>
      <c r="AJ47" s="1">
        <f t="shared" si="2"/>
        <v>0</v>
      </c>
      <c r="AK47" s="52">
        <f t="shared" si="3"/>
        <v>0</v>
      </c>
      <c r="AM47" s="51" t="s">
        <v>146</v>
      </c>
      <c r="AN47" s="53">
        <f t="shared" si="4"/>
        <v>0</v>
      </c>
      <c r="AO47" s="54">
        <f t="shared" si="5"/>
        <v>0</v>
      </c>
      <c r="AP47" s="51" t="s">
        <v>147</v>
      </c>
      <c r="AQ47" s="53">
        <f t="shared" si="6"/>
        <v>0</v>
      </c>
      <c r="AR47" s="54">
        <f t="shared" si="7"/>
        <v>0</v>
      </c>
      <c r="AT47" s="51" t="s">
        <v>1040</v>
      </c>
      <c r="AU47" s="1">
        <f t="shared" ref="AU47:AU48" si="69">COUNTIF(AD:AD,AT47)</f>
        <v>0</v>
      </c>
      <c r="AV47" s="77">
        <f t="shared" ref="AV47:AV48" si="70">SUMIF(AD:AD,AT47,AE:AE)</f>
        <v>0</v>
      </c>
      <c r="AW47" s="51" t="s">
        <v>503</v>
      </c>
      <c r="AX47" s="1">
        <f t="shared" si="10"/>
        <v>0</v>
      </c>
      <c r="AY47" s="77">
        <f t="shared" si="11"/>
        <v>0</v>
      </c>
      <c r="AZ47" s="51" t="s">
        <v>504</v>
      </c>
      <c r="BA47" s="1">
        <f t="shared" si="12"/>
        <v>0</v>
      </c>
      <c r="BB47" s="77">
        <f t="shared" si="13"/>
        <v>0</v>
      </c>
    </row>
    <row r="48" spans="1:54">
      <c r="A48" s="1"/>
      <c r="B48" s="33"/>
      <c r="C48" s="25" t="s">
        <v>1281</v>
      </c>
      <c r="D48" s="20">
        <v>3</v>
      </c>
      <c r="E48" s="5">
        <v>5</v>
      </c>
      <c r="F48" s="5">
        <v>15</v>
      </c>
      <c r="G48" s="5">
        <v>9</v>
      </c>
      <c r="H48" s="5">
        <v>2</v>
      </c>
      <c r="I48" s="3">
        <v>8</v>
      </c>
      <c r="J48" s="21">
        <v>6</v>
      </c>
      <c r="K48" s="5">
        <v>14</v>
      </c>
      <c r="L48" s="5">
        <v>4</v>
      </c>
      <c r="M48" s="5">
        <v>10</v>
      </c>
      <c r="N48" s="5">
        <v>13</v>
      </c>
      <c r="O48" s="5">
        <v>12</v>
      </c>
      <c r="P48" s="5">
        <v>11</v>
      </c>
      <c r="Q48" s="5">
        <v>7</v>
      </c>
      <c r="R48" s="5">
        <v>1</v>
      </c>
      <c r="S48" s="5"/>
      <c r="T48" s="5"/>
      <c r="U48" s="5"/>
      <c r="V48" s="8"/>
      <c r="W48" s="17"/>
      <c r="X48" s="10"/>
      <c r="Y48" s="10"/>
      <c r="Z48" s="17"/>
      <c r="AA48" s="23"/>
      <c r="AB48" s="17"/>
      <c r="AC48" s="10"/>
      <c r="AD48" s="10"/>
      <c r="AE48" s="17"/>
      <c r="AF48" s="14"/>
      <c r="AG48" s="17"/>
      <c r="AI48" s="55" t="s">
        <v>148</v>
      </c>
      <c r="AJ48" s="1">
        <f t="shared" si="2"/>
        <v>0</v>
      </c>
      <c r="AK48" s="52">
        <f t="shared" si="3"/>
        <v>0</v>
      </c>
      <c r="AM48" s="51" t="s">
        <v>149</v>
      </c>
      <c r="AN48" s="53">
        <f t="shared" si="4"/>
        <v>0</v>
      </c>
      <c r="AO48" s="54">
        <f t="shared" si="5"/>
        <v>0</v>
      </c>
      <c r="AP48" s="51" t="s">
        <v>150</v>
      </c>
      <c r="AQ48" s="53">
        <f t="shared" si="6"/>
        <v>0</v>
      </c>
      <c r="AR48" s="54">
        <f t="shared" si="7"/>
        <v>0</v>
      </c>
      <c r="AT48" s="51" t="s">
        <v>1041</v>
      </c>
      <c r="AU48" s="1">
        <f t="shared" si="69"/>
        <v>1</v>
      </c>
      <c r="AV48" s="77">
        <f t="shared" si="70"/>
        <v>21360</v>
      </c>
      <c r="AW48" s="51" t="s">
        <v>506</v>
      </c>
      <c r="AX48" s="1">
        <f t="shared" si="10"/>
        <v>0</v>
      </c>
      <c r="AY48" s="77">
        <f t="shared" si="11"/>
        <v>0</v>
      </c>
      <c r="AZ48" s="51" t="s">
        <v>507</v>
      </c>
      <c r="BA48" s="1">
        <f t="shared" si="12"/>
        <v>0</v>
      </c>
      <c r="BB48" s="77">
        <f t="shared" si="13"/>
        <v>0</v>
      </c>
    </row>
    <row r="49" spans="1:54">
      <c r="A49" s="1">
        <f t="shared" ref="A49" si="71">IF(COUNT(D49:U49)=0,"",COUNT(D49:U49))</f>
        <v>15</v>
      </c>
      <c r="B49" s="33"/>
      <c r="C49" s="25" t="s">
        <v>1282</v>
      </c>
      <c r="D49" s="20">
        <v>73</v>
      </c>
      <c r="E49" s="5">
        <v>64</v>
      </c>
      <c r="F49" s="5">
        <v>63</v>
      </c>
      <c r="G49" s="5">
        <v>62</v>
      </c>
      <c r="H49" s="5">
        <v>61</v>
      </c>
      <c r="I49" s="3">
        <v>57</v>
      </c>
      <c r="J49" s="21">
        <v>52</v>
      </c>
      <c r="K49" s="5">
        <v>51</v>
      </c>
      <c r="L49" s="5">
        <v>50</v>
      </c>
      <c r="M49" s="5">
        <v>49</v>
      </c>
      <c r="N49" s="5">
        <v>48</v>
      </c>
      <c r="O49" s="5">
        <v>47</v>
      </c>
      <c r="P49" s="5">
        <v>46</v>
      </c>
      <c r="Q49" s="5">
        <v>41</v>
      </c>
      <c r="R49" s="5">
        <v>40</v>
      </c>
      <c r="S49" s="5"/>
      <c r="T49" s="5"/>
      <c r="U49" s="5"/>
      <c r="V49" s="8" t="str">
        <f>LEFT(AA49,2)</f>
        <v>01</v>
      </c>
      <c r="W49" s="17">
        <v>380</v>
      </c>
      <c r="X49" s="16" t="s">
        <v>1237</v>
      </c>
      <c r="Y49" s="16" t="s">
        <v>1283</v>
      </c>
      <c r="Z49" s="17">
        <v>1280</v>
      </c>
      <c r="AA49" s="18" t="s">
        <v>1140</v>
      </c>
      <c r="AB49" s="17">
        <v>2320</v>
      </c>
      <c r="AC49" s="16" t="s">
        <v>1284</v>
      </c>
      <c r="AD49" s="16" t="s">
        <v>1192</v>
      </c>
      <c r="AE49" s="17">
        <v>5820</v>
      </c>
      <c r="AF49" s="19" t="s">
        <v>1285</v>
      </c>
      <c r="AG49" s="17">
        <v>22200</v>
      </c>
      <c r="AI49" s="55" t="s">
        <v>151</v>
      </c>
      <c r="AJ49" s="1">
        <f t="shared" si="2"/>
        <v>0</v>
      </c>
      <c r="AK49" s="52">
        <f t="shared" si="3"/>
        <v>0</v>
      </c>
      <c r="AM49" s="51" t="s">
        <v>152</v>
      </c>
      <c r="AN49" s="53">
        <f t="shared" si="4"/>
        <v>0</v>
      </c>
      <c r="AO49" s="54">
        <f t="shared" si="5"/>
        <v>0</v>
      </c>
      <c r="AP49" s="51" t="s">
        <v>153</v>
      </c>
      <c r="AQ49" s="53">
        <f t="shared" si="6"/>
        <v>0</v>
      </c>
      <c r="AR49" s="54">
        <f t="shared" si="7"/>
        <v>0</v>
      </c>
      <c r="AT49" s="51" t="s">
        <v>511</v>
      </c>
      <c r="AU49" s="1">
        <f t="shared" si="8"/>
        <v>0</v>
      </c>
      <c r="AV49" s="77">
        <f t="shared" si="9"/>
        <v>0</v>
      </c>
      <c r="AW49" s="51" t="s">
        <v>509</v>
      </c>
      <c r="AX49" s="1">
        <f t="shared" si="10"/>
        <v>0</v>
      </c>
      <c r="AY49" s="77">
        <f t="shared" si="11"/>
        <v>0</v>
      </c>
      <c r="AZ49" s="51" t="s">
        <v>510</v>
      </c>
      <c r="BA49" s="1">
        <f t="shared" si="12"/>
        <v>0</v>
      </c>
      <c r="BB49" s="77">
        <f t="shared" si="13"/>
        <v>0</v>
      </c>
    </row>
    <row r="50" spans="1:54">
      <c r="A50" s="1"/>
      <c r="B50" s="33" t="s">
        <v>994</v>
      </c>
      <c r="C50" s="30" t="s">
        <v>1762</v>
      </c>
      <c r="D50" s="6">
        <v>13</v>
      </c>
      <c r="E50" s="4">
        <v>3</v>
      </c>
      <c r="F50" s="5">
        <v>5</v>
      </c>
      <c r="G50" s="5">
        <v>12</v>
      </c>
      <c r="H50" s="5">
        <v>9</v>
      </c>
      <c r="I50" s="5">
        <v>1</v>
      </c>
      <c r="J50" s="5">
        <v>15</v>
      </c>
      <c r="K50" s="5">
        <v>6</v>
      </c>
      <c r="L50" s="5">
        <v>11</v>
      </c>
      <c r="M50" s="5">
        <v>16</v>
      </c>
      <c r="N50" s="5">
        <v>7</v>
      </c>
      <c r="O50" s="5">
        <v>4</v>
      </c>
      <c r="P50" s="3">
        <v>8</v>
      </c>
      <c r="Q50" s="5">
        <v>10</v>
      </c>
      <c r="R50" s="5">
        <v>2</v>
      </c>
      <c r="S50" s="5">
        <v>14</v>
      </c>
      <c r="T50" s="22"/>
      <c r="U50" s="22"/>
      <c r="V50" s="8"/>
      <c r="W50" s="17"/>
      <c r="X50" s="11"/>
      <c r="Y50" s="11"/>
      <c r="Z50" s="17"/>
      <c r="AA50" s="11"/>
      <c r="AB50" s="17"/>
      <c r="AC50" s="10"/>
      <c r="AD50" s="10"/>
      <c r="AE50" s="17"/>
      <c r="AF50" s="14"/>
      <c r="AG50" s="17"/>
      <c r="AI50" s="55" t="s">
        <v>986</v>
      </c>
      <c r="AJ50" s="1">
        <f t="shared" ref="AJ50:AJ51" si="72">COUNTIF(Y:Y,AI50)</f>
        <v>0</v>
      </c>
      <c r="AK50" s="52">
        <f t="shared" ref="AK50:AK51" si="73">SUMIF(Y:Y,AI50,Z:Z)</f>
        <v>0</v>
      </c>
      <c r="AM50" s="51" t="s">
        <v>989</v>
      </c>
      <c r="AN50" s="53">
        <f t="shared" ref="AN50:AN51" si="74">COUNTIF(AA:AA,AM50)</f>
        <v>0</v>
      </c>
      <c r="AO50" s="54">
        <f t="shared" ref="AO50:AO51" si="75">SUMIF(AA:AA,AM50,AB:AB)</f>
        <v>0</v>
      </c>
      <c r="AP50" s="51" t="s">
        <v>1007</v>
      </c>
      <c r="AQ50" s="53">
        <f t="shared" si="6"/>
        <v>0</v>
      </c>
      <c r="AR50" s="54">
        <f t="shared" si="7"/>
        <v>0</v>
      </c>
      <c r="AT50" s="51" t="s">
        <v>514</v>
      </c>
      <c r="AU50" s="1">
        <f t="shared" si="8"/>
        <v>0</v>
      </c>
      <c r="AV50" s="77">
        <f t="shared" si="9"/>
        <v>0</v>
      </c>
      <c r="AW50" s="51" t="s">
        <v>512</v>
      </c>
      <c r="AX50" s="1">
        <f t="shared" si="10"/>
        <v>0</v>
      </c>
      <c r="AY50" s="77">
        <f t="shared" si="11"/>
        <v>0</v>
      </c>
      <c r="AZ50" s="51" t="s">
        <v>513</v>
      </c>
      <c r="BA50" s="1">
        <f t="shared" si="12"/>
        <v>0</v>
      </c>
      <c r="BB50" s="77">
        <f t="shared" si="13"/>
        <v>0</v>
      </c>
    </row>
    <row r="51" spans="1:54">
      <c r="A51" s="1">
        <f t="shared" ref="A51" si="76">IF(COUNT(D51:U51)=0,"",COUNT(D51:U51))</f>
        <v>16</v>
      </c>
      <c r="B51" s="33"/>
      <c r="C51" s="15" t="s">
        <v>1763</v>
      </c>
      <c r="D51" s="6">
        <v>80</v>
      </c>
      <c r="E51" s="4">
        <v>75</v>
      </c>
      <c r="F51" s="5">
        <v>62</v>
      </c>
      <c r="G51" s="5">
        <v>56</v>
      </c>
      <c r="H51" s="5">
        <v>55</v>
      </c>
      <c r="I51" s="5">
        <v>54</v>
      </c>
      <c r="J51" s="5">
        <v>53</v>
      </c>
      <c r="K51" s="5">
        <v>51</v>
      </c>
      <c r="L51" s="5">
        <v>50</v>
      </c>
      <c r="M51" s="5">
        <v>47</v>
      </c>
      <c r="N51" s="5">
        <v>46</v>
      </c>
      <c r="O51" s="5">
        <v>45</v>
      </c>
      <c r="P51" s="3">
        <v>44</v>
      </c>
      <c r="Q51" s="5">
        <v>43</v>
      </c>
      <c r="R51" s="5">
        <v>42</v>
      </c>
      <c r="S51" s="5">
        <v>40</v>
      </c>
      <c r="T51" s="22"/>
      <c r="U51" s="22"/>
      <c r="V51" s="8" t="str">
        <f>LEFT(AA51,2)</f>
        <v>01</v>
      </c>
      <c r="W51" s="74">
        <v>280</v>
      </c>
      <c r="X51" s="16" t="s">
        <v>1764</v>
      </c>
      <c r="Y51" s="16" t="s">
        <v>1630</v>
      </c>
      <c r="Z51" s="17">
        <v>15650</v>
      </c>
      <c r="AA51" s="18" t="s">
        <v>1765</v>
      </c>
      <c r="AB51" s="17">
        <v>19720</v>
      </c>
      <c r="AC51" s="16" t="s">
        <v>1448</v>
      </c>
      <c r="AD51" s="16" t="s">
        <v>1766</v>
      </c>
      <c r="AE51" s="75">
        <v>14050</v>
      </c>
      <c r="AF51" s="19" t="s">
        <v>1767</v>
      </c>
      <c r="AG51" s="76">
        <v>88610</v>
      </c>
      <c r="AI51" s="55" t="s">
        <v>1005</v>
      </c>
      <c r="AJ51" s="1">
        <f t="shared" si="72"/>
        <v>0</v>
      </c>
      <c r="AK51" s="52">
        <f t="shared" si="73"/>
        <v>0</v>
      </c>
      <c r="AM51" s="51" t="s">
        <v>1006</v>
      </c>
      <c r="AN51" s="53">
        <f t="shared" si="74"/>
        <v>0</v>
      </c>
      <c r="AO51" s="54">
        <f t="shared" si="75"/>
        <v>0</v>
      </c>
      <c r="AP51" s="51" t="s">
        <v>1008</v>
      </c>
      <c r="AQ51" s="53">
        <f t="shared" si="6"/>
        <v>0</v>
      </c>
      <c r="AR51" s="54">
        <f t="shared" si="7"/>
        <v>0</v>
      </c>
      <c r="AT51" s="51" t="s">
        <v>517</v>
      </c>
      <c r="AU51" s="1">
        <f t="shared" si="8"/>
        <v>1</v>
      </c>
      <c r="AV51" s="77">
        <f t="shared" si="9"/>
        <v>9470</v>
      </c>
      <c r="AW51" s="51" t="s">
        <v>515</v>
      </c>
      <c r="AX51" s="1">
        <f t="shared" si="10"/>
        <v>0</v>
      </c>
      <c r="AY51" s="77">
        <f t="shared" si="11"/>
        <v>0</v>
      </c>
      <c r="AZ51" s="51" t="s">
        <v>516</v>
      </c>
      <c r="BA51" s="1">
        <f t="shared" si="12"/>
        <v>0</v>
      </c>
      <c r="BB51" s="77">
        <f t="shared" si="13"/>
        <v>0</v>
      </c>
    </row>
    <row r="52" spans="1:54">
      <c r="A52" s="1"/>
      <c r="B52" s="33"/>
      <c r="C52" s="30" t="s">
        <v>7</v>
      </c>
      <c r="D52" s="27">
        <v>14</v>
      </c>
      <c r="E52" s="21">
        <v>13</v>
      </c>
      <c r="F52" s="6">
        <v>2</v>
      </c>
      <c r="G52" s="5">
        <v>8</v>
      </c>
      <c r="H52" s="5">
        <v>15</v>
      </c>
      <c r="I52" s="5">
        <v>6</v>
      </c>
      <c r="J52" s="5">
        <v>11</v>
      </c>
      <c r="K52" s="5">
        <v>4</v>
      </c>
      <c r="L52" s="5">
        <v>1</v>
      </c>
      <c r="M52" s="5">
        <v>3</v>
      </c>
      <c r="N52" s="5">
        <v>9</v>
      </c>
      <c r="O52" s="5">
        <v>5</v>
      </c>
      <c r="P52" s="5">
        <v>10</v>
      </c>
      <c r="Q52" s="5">
        <v>7</v>
      </c>
      <c r="R52" s="5">
        <v>12</v>
      </c>
      <c r="S52" s="22"/>
      <c r="T52" s="22"/>
      <c r="U52" s="22"/>
      <c r="V52" s="8"/>
      <c r="W52" s="17"/>
      <c r="X52" s="10"/>
      <c r="Y52" s="10"/>
      <c r="Z52" s="17"/>
      <c r="AA52" s="23"/>
      <c r="AB52" s="17"/>
      <c r="AC52" s="10"/>
      <c r="AD52" s="10"/>
      <c r="AE52" s="76"/>
      <c r="AF52" s="14"/>
      <c r="AG52" s="76"/>
      <c r="AI52" s="55" t="s">
        <v>154</v>
      </c>
      <c r="AJ52" s="1">
        <f t="shared" si="2"/>
        <v>1</v>
      </c>
      <c r="AK52" s="52">
        <f t="shared" si="3"/>
        <v>1940</v>
      </c>
      <c r="AM52" s="51" t="s">
        <v>155</v>
      </c>
      <c r="AN52" s="53">
        <f t="shared" si="4"/>
        <v>0</v>
      </c>
      <c r="AO52" s="54">
        <f t="shared" si="5"/>
        <v>0</v>
      </c>
      <c r="AP52" s="51" t="s">
        <v>156</v>
      </c>
      <c r="AQ52" s="53">
        <f t="shared" si="6"/>
        <v>1</v>
      </c>
      <c r="AR52" s="54">
        <f t="shared" si="7"/>
        <v>3540</v>
      </c>
      <c r="AT52" s="51" t="s">
        <v>520</v>
      </c>
      <c r="AU52" s="1">
        <f t="shared" si="8"/>
        <v>1</v>
      </c>
      <c r="AV52" s="77">
        <f t="shared" si="9"/>
        <v>19910</v>
      </c>
      <c r="AW52" s="51" t="s">
        <v>1071</v>
      </c>
      <c r="AX52" s="1">
        <f t="shared" ref="AX52:AX53" si="77">COUNTIF(AD:AD,AW52)</f>
        <v>0</v>
      </c>
      <c r="AY52" s="77">
        <f t="shared" ref="AY52:AY53" si="78">SUMIF(AD:AD,AW52,AE:AE)</f>
        <v>0</v>
      </c>
      <c r="AZ52" s="51" t="s">
        <v>519</v>
      </c>
      <c r="BA52" s="1">
        <f t="shared" si="12"/>
        <v>0</v>
      </c>
      <c r="BB52" s="77">
        <f t="shared" si="13"/>
        <v>0</v>
      </c>
    </row>
    <row r="53" spans="1:54">
      <c r="A53" s="1">
        <f t="shared" ref="A53" si="79">IF(COUNT(D53:U53)=0,"",COUNT(D53:U53))</f>
        <v>15</v>
      </c>
      <c r="B53" s="33"/>
      <c r="C53" s="15" t="s">
        <v>1768</v>
      </c>
      <c r="D53" s="27">
        <v>88</v>
      </c>
      <c r="E53" s="21">
        <v>68</v>
      </c>
      <c r="F53" s="6">
        <v>64</v>
      </c>
      <c r="G53" s="5">
        <v>56</v>
      </c>
      <c r="H53" s="5">
        <v>55</v>
      </c>
      <c r="I53" s="5">
        <v>54</v>
      </c>
      <c r="J53" s="5">
        <v>50</v>
      </c>
      <c r="K53" s="5">
        <v>48</v>
      </c>
      <c r="L53" s="5">
        <v>47</v>
      </c>
      <c r="M53" s="5">
        <v>46</v>
      </c>
      <c r="N53" s="5">
        <v>45</v>
      </c>
      <c r="O53" s="5">
        <v>44</v>
      </c>
      <c r="P53" s="5">
        <v>43</v>
      </c>
      <c r="Q53" s="5">
        <v>41</v>
      </c>
      <c r="R53" s="5">
        <v>40</v>
      </c>
      <c r="S53" s="22"/>
      <c r="T53" s="22"/>
      <c r="U53" s="22"/>
      <c r="V53" s="8" t="str">
        <f>LEFT(AA53,2)</f>
        <v>03</v>
      </c>
      <c r="W53" s="17">
        <v>500</v>
      </c>
      <c r="X53" s="16" t="s">
        <v>1769</v>
      </c>
      <c r="Y53" s="16" t="s">
        <v>1114</v>
      </c>
      <c r="Z53" s="17">
        <v>460</v>
      </c>
      <c r="AA53" s="18" t="s">
        <v>1291</v>
      </c>
      <c r="AB53" s="17">
        <v>1100</v>
      </c>
      <c r="AC53" s="16" t="s">
        <v>1770</v>
      </c>
      <c r="AD53" s="16" t="s">
        <v>1707</v>
      </c>
      <c r="AE53" s="76">
        <v>560</v>
      </c>
      <c r="AF53" s="19" t="s">
        <v>1771</v>
      </c>
      <c r="AG53" s="76">
        <v>3400</v>
      </c>
      <c r="AI53" s="55" t="s">
        <v>157</v>
      </c>
      <c r="AJ53" s="1">
        <f t="shared" si="2"/>
        <v>2</v>
      </c>
      <c r="AK53" s="52">
        <f t="shared" si="3"/>
        <v>12600</v>
      </c>
      <c r="AM53" s="51" t="s">
        <v>158</v>
      </c>
      <c r="AN53" s="53">
        <f t="shared" si="4"/>
        <v>1</v>
      </c>
      <c r="AO53" s="54">
        <f t="shared" si="5"/>
        <v>12950</v>
      </c>
      <c r="AP53" s="51" t="s">
        <v>159</v>
      </c>
      <c r="AQ53" s="53">
        <f t="shared" si="6"/>
        <v>1</v>
      </c>
      <c r="AR53" s="54">
        <f t="shared" si="7"/>
        <v>8550</v>
      </c>
      <c r="AT53" s="51" t="s">
        <v>523</v>
      </c>
      <c r="AU53" s="1">
        <f t="shared" si="8"/>
        <v>0</v>
      </c>
      <c r="AV53" s="77">
        <f t="shared" si="9"/>
        <v>0</v>
      </c>
      <c r="AW53" s="51" t="s">
        <v>1072</v>
      </c>
      <c r="AX53" s="1">
        <f t="shared" si="77"/>
        <v>0</v>
      </c>
      <c r="AY53" s="77">
        <f t="shared" si="78"/>
        <v>0</v>
      </c>
      <c r="AZ53" s="51" t="s">
        <v>522</v>
      </c>
      <c r="BA53" s="1">
        <f t="shared" si="12"/>
        <v>0</v>
      </c>
      <c r="BB53" s="77">
        <f t="shared" si="13"/>
        <v>0</v>
      </c>
    </row>
    <row r="54" spans="1:54">
      <c r="A54" s="1"/>
      <c r="B54" s="33"/>
      <c r="C54" s="30" t="s">
        <v>0</v>
      </c>
      <c r="D54" s="27">
        <v>13</v>
      </c>
      <c r="E54" s="21">
        <v>5</v>
      </c>
      <c r="F54" s="5">
        <v>11</v>
      </c>
      <c r="G54" s="5">
        <v>4</v>
      </c>
      <c r="H54" s="6">
        <v>16</v>
      </c>
      <c r="I54" s="5">
        <v>14</v>
      </c>
      <c r="J54" s="5">
        <v>2</v>
      </c>
      <c r="K54" s="5">
        <v>1</v>
      </c>
      <c r="L54" s="91">
        <v>9</v>
      </c>
      <c r="M54" s="5">
        <v>8</v>
      </c>
      <c r="N54" s="5">
        <v>7</v>
      </c>
      <c r="O54" s="5">
        <v>3</v>
      </c>
      <c r="P54" s="5">
        <v>12</v>
      </c>
      <c r="Q54" s="5">
        <v>6</v>
      </c>
      <c r="R54" s="5">
        <v>15</v>
      </c>
      <c r="S54" s="5">
        <v>10</v>
      </c>
      <c r="T54" s="22"/>
      <c r="U54" s="22"/>
      <c r="V54" s="8"/>
      <c r="W54" s="17"/>
      <c r="X54" s="10"/>
      <c r="Y54" s="10"/>
      <c r="Z54" s="17"/>
      <c r="AA54" s="23"/>
      <c r="AB54" s="17"/>
      <c r="AC54" s="10"/>
      <c r="AD54" s="10"/>
      <c r="AE54" s="76"/>
      <c r="AF54" s="14"/>
      <c r="AG54" s="76"/>
      <c r="AI54" s="55" t="s">
        <v>160</v>
      </c>
      <c r="AJ54" s="1">
        <f t="shared" si="2"/>
        <v>1</v>
      </c>
      <c r="AK54" s="52">
        <f t="shared" si="3"/>
        <v>11880</v>
      </c>
      <c r="AM54" s="51" t="s">
        <v>161</v>
      </c>
      <c r="AN54" s="53">
        <f t="shared" si="4"/>
        <v>1</v>
      </c>
      <c r="AO54" s="54">
        <f t="shared" si="5"/>
        <v>19270</v>
      </c>
      <c r="AP54" s="51" t="s">
        <v>162</v>
      </c>
      <c r="AQ54" s="53">
        <f t="shared" si="6"/>
        <v>0</v>
      </c>
      <c r="AR54" s="54">
        <f t="shared" si="7"/>
        <v>0</v>
      </c>
      <c r="AT54" s="51" t="s">
        <v>526</v>
      </c>
      <c r="AU54" s="1">
        <f t="shared" si="8"/>
        <v>0</v>
      </c>
      <c r="AV54" s="77">
        <f t="shared" si="9"/>
        <v>0</v>
      </c>
      <c r="AW54" s="51" t="s">
        <v>518</v>
      </c>
      <c r="AX54" s="1">
        <f t="shared" si="10"/>
        <v>0</v>
      </c>
      <c r="AY54" s="77">
        <f t="shared" si="11"/>
        <v>0</v>
      </c>
      <c r="AZ54" s="51" t="s">
        <v>525</v>
      </c>
      <c r="BA54" s="1">
        <f t="shared" si="12"/>
        <v>0</v>
      </c>
      <c r="BB54" s="77">
        <f t="shared" si="13"/>
        <v>0</v>
      </c>
    </row>
    <row r="55" spans="1:54">
      <c r="A55" s="1">
        <f t="shared" ref="A55" si="80">IF(COUNT(D55:U55)=0,"",COUNT(D55:U55))</f>
        <v>16</v>
      </c>
      <c r="B55" s="33"/>
      <c r="C55" s="15" t="s">
        <v>1772</v>
      </c>
      <c r="D55" s="27">
        <v>78</v>
      </c>
      <c r="E55" s="21">
        <v>69</v>
      </c>
      <c r="F55" s="5">
        <v>67</v>
      </c>
      <c r="G55" s="5">
        <v>62</v>
      </c>
      <c r="H55" s="6">
        <v>55</v>
      </c>
      <c r="I55" s="5">
        <v>53</v>
      </c>
      <c r="J55" s="5">
        <v>52</v>
      </c>
      <c r="K55" s="5">
        <v>48</v>
      </c>
      <c r="L55" s="91">
        <v>47</v>
      </c>
      <c r="M55" s="5">
        <v>46</v>
      </c>
      <c r="N55" s="5">
        <v>45</v>
      </c>
      <c r="O55" s="5">
        <v>44</v>
      </c>
      <c r="P55" s="5">
        <v>43</v>
      </c>
      <c r="Q55" s="5">
        <v>42</v>
      </c>
      <c r="R55" s="5">
        <v>41</v>
      </c>
      <c r="S55" s="5">
        <v>40</v>
      </c>
      <c r="T55" s="22"/>
      <c r="U55" s="22"/>
      <c r="V55" s="8" t="str">
        <f>LEFT(AA55,2)</f>
        <v>05</v>
      </c>
      <c r="W55" s="17">
        <v>960</v>
      </c>
      <c r="X55" s="16" t="s">
        <v>1225</v>
      </c>
      <c r="Y55" s="16" t="s">
        <v>1773</v>
      </c>
      <c r="Z55" s="17">
        <v>1680</v>
      </c>
      <c r="AA55" s="18" t="s">
        <v>1774</v>
      </c>
      <c r="AB55" s="17">
        <v>4120</v>
      </c>
      <c r="AC55" s="16" t="s">
        <v>1775</v>
      </c>
      <c r="AD55" s="16" t="s">
        <v>1776</v>
      </c>
      <c r="AE55" s="76">
        <v>1860</v>
      </c>
      <c r="AF55" s="19" t="s">
        <v>1777</v>
      </c>
      <c r="AG55" s="76">
        <v>16790</v>
      </c>
      <c r="AI55" s="55" t="s">
        <v>163</v>
      </c>
      <c r="AJ55" s="1">
        <f t="shared" si="2"/>
        <v>1</v>
      </c>
      <c r="AK55" s="52">
        <f t="shared" si="3"/>
        <v>4920</v>
      </c>
      <c r="AM55" s="51" t="s">
        <v>164</v>
      </c>
      <c r="AN55" s="53">
        <f t="shared" si="4"/>
        <v>1</v>
      </c>
      <c r="AO55" s="54">
        <f t="shared" si="5"/>
        <v>8830</v>
      </c>
      <c r="AP55" s="51" t="s">
        <v>165</v>
      </c>
      <c r="AQ55" s="53">
        <f t="shared" si="6"/>
        <v>0</v>
      </c>
      <c r="AR55" s="54">
        <f t="shared" si="7"/>
        <v>0</v>
      </c>
      <c r="AT55" s="51" t="s">
        <v>529</v>
      </c>
      <c r="AU55" s="1">
        <f t="shared" si="8"/>
        <v>2</v>
      </c>
      <c r="AV55" s="77">
        <f t="shared" si="9"/>
        <v>27720</v>
      </c>
      <c r="AW55" s="51" t="s">
        <v>521</v>
      </c>
      <c r="AX55" s="1">
        <f t="shared" si="10"/>
        <v>0</v>
      </c>
      <c r="AY55" s="77">
        <f t="shared" si="11"/>
        <v>0</v>
      </c>
      <c r="AZ55" s="51" t="s">
        <v>528</v>
      </c>
      <c r="BA55" s="1">
        <f t="shared" si="12"/>
        <v>0</v>
      </c>
      <c r="BB55" s="77">
        <f t="shared" si="13"/>
        <v>0</v>
      </c>
    </row>
    <row r="56" spans="1:54">
      <c r="A56" s="1"/>
      <c r="B56" s="33"/>
      <c r="C56" s="25" t="s">
        <v>1</v>
      </c>
      <c r="D56" s="29">
        <v>14</v>
      </c>
      <c r="E56" s="5">
        <v>1</v>
      </c>
      <c r="F56" s="3">
        <v>11</v>
      </c>
      <c r="G56" s="5">
        <v>9</v>
      </c>
      <c r="H56" s="21">
        <v>2</v>
      </c>
      <c r="I56" s="5">
        <v>12</v>
      </c>
      <c r="J56" s="5">
        <v>8</v>
      </c>
      <c r="K56" s="5">
        <v>5</v>
      </c>
      <c r="L56" s="6">
        <v>10</v>
      </c>
      <c r="M56" s="5">
        <v>7</v>
      </c>
      <c r="N56" s="5">
        <v>13</v>
      </c>
      <c r="O56" s="5">
        <v>15</v>
      </c>
      <c r="P56" s="5">
        <v>4</v>
      </c>
      <c r="Q56" s="5">
        <v>17</v>
      </c>
      <c r="R56" s="5">
        <v>3</v>
      </c>
      <c r="S56" s="5">
        <v>16</v>
      </c>
      <c r="T56" s="5">
        <v>18</v>
      </c>
      <c r="U56" s="5">
        <v>6</v>
      </c>
      <c r="V56" s="8"/>
      <c r="W56" s="17"/>
      <c r="X56" s="10"/>
      <c r="Y56" s="10"/>
      <c r="Z56" s="17"/>
      <c r="AA56" s="23"/>
      <c r="AB56" s="17"/>
      <c r="AC56" s="10"/>
      <c r="AD56" s="10"/>
      <c r="AE56" s="76"/>
      <c r="AF56" s="14"/>
      <c r="AG56" s="76"/>
      <c r="AI56" s="55" t="s">
        <v>166</v>
      </c>
      <c r="AJ56" s="1">
        <f t="shared" si="2"/>
        <v>1</v>
      </c>
      <c r="AK56" s="52">
        <f t="shared" si="3"/>
        <v>37050</v>
      </c>
      <c r="AM56" s="51" t="s">
        <v>167</v>
      </c>
      <c r="AN56" s="53">
        <f t="shared" si="4"/>
        <v>0</v>
      </c>
      <c r="AO56" s="54">
        <f t="shared" si="5"/>
        <v>0</v>
      </c>
      <c r="AP56" s="51" t="s">
        <v>168</v>
      </c>
      <c r="AQ56" s="53">
        <f t="shared" si="6"/>
        <v>1</v>
      </c>
      <c r="AR56" s="54">
        <f t="shared" si="7"/>
        <v>94240</v>
      </c>
      <c r="AT56" s="51" t="s">
        <v>532</v>
      </c>
      <c r="AU56" s="1">
        <f t="shared" si="8"/>
        <v>0</v>
      </c>
      <c r="AV56" s="77">
        <f t="shared" si="9"/>
        <v>0</v>
      </c>
      <c r="AW56" s="51" t="s">
        <v>524</v>
      </c>
      <c r="AX56" s="1">
        <f t="shared" si="10"/>
        <v>0</v>
      </c>
      <c r="AY56" s="77">
        <f t="shared" si="11"/>
        <v>0</v>
      </c>
      <c r="AZ56" s="51" t="s">
        <v>531</v>
      </c>
      <c r="BA56" s="1">
        <f t="shared" si="12"/>
        <v>0</v>
      </c>
      <c r="BB56" s="77">
        <f t="shared" si="13"/>
        <v>0</v>
      </c>
    </row>
    <row r="57" spans="1:54">
      <c r="A57" s="1">
        <f t="shared" ref="A57" si="81">IF(COUNT(D57:U57)=0,"",COUNT(D57:U57))</f>
        <v>18</v>
      </c>
      <c r="B57" s="33"/>
      <c r="C57" s="25" t="s">
        <v>1778</v>
      </c>
      <c r="D57" s="29">
        <v>88</v>
      </c>
      <c r="E57" s="5">
        <v>74</v>
      </c>
      <c r="F57" s="3">
        <v>57</v>
      </c>
      <c r="G57" s="5">
        <v>55</v>
      </c>
      <c r="H57" s="21">
        <v>54</v>
      </c>
      <c r="I57" s="5">
        <v>52</v>
      </c>
      <c r="J57" s="5">
        <v>51</v>
      </c>
      <c r="K57" s="5">
        <v>50</v>
      </c>
      <c r="L57" s="6">
        <v>49</v>
      </c>
      <c r="M57" s="5">
        <v>48</v>
      </c>
      <c r="N57" s="5">
        <v>47</v>
      </c>
      <c r="O57" s="5">
        <v>46</v>
      </c>
      <c r="P57" s="5">
        <v>45</v>
      </c>
      <c r="Q57" s="5">
        <v>44</v>
      </c>
      <c r="R57" s="5">
        <v>43</v>
      </c>
      <c r="S57" s="5">
        <v>42</v>
      </c>
      <c r="T57" s="5">
        <v>41</v>
      </c>
      <c r="U57" s="5">
        <v>40</v>
      </c>
      <c r="V57" s="8" t="str">
        <f>LEFT(AA57,2)</f>
        <v>09</v>
      </c>
      <c r="W57" s="90">
        <v>2980</v>
      </c>
      <c r="X57" s="16" t="s">
        <v>1779</v>
      </c>
      <c r="Y57" s="16" t="s">
        <v>1780</v>
      </c>
      <c r="Z57" s="90">
        <v>18560</v>
      </c>
      <c r="AA57" s="18" t="s">
        <v>132</v>
      </c>
      <c r="AB57" s="90">
        <v>33560</v>
      </c>
      <c r="AC57" s="16" t="s">
        <v>1781</v>
      </c>
      <c r="AD57" s="16" t="s">
        <v>1782</v>
      </c>
      <c r="AE57" s="76">
        <v>38940</v>
      </c>
      <c r="AF57" s="19" t="s">
        <v>1783</v>
      </c>
      <c r="AG57" s="76">
        <v>321120</v>
      </c>
      <c r="AI57" s="55" t="s">
        <v>169</v>
      </c>
      <c r="AJ57" s="1">
        <f t="shared" si="2"/>
        <v>0</v>
      </c>
      <c r="AK57" s="52">
        <f t="shared" si="3"/>
        <v>0</v>
      </c>
      <c r="AM57" s="51" t="s">
        <v>170</v>
      </c>
      <c r="AN57" s="53">
        <f t="shared" si="4"/>
        <v>0</v>
      </c>
      <c r="AO57" s="54">
        <f t="shared" si="5"/>
        <v>0</v>
      </c>
      <c r="AP57" s="51" t="s">
        <v>171</v>
      </c>
      <c r="AQ57" s="53">
        <f t="shared" si="6"/>
        <v>0</v>
      </c>
      <c r="AR57" s="54">
        <f t="shared" si="7"/>
        <v>0</v>
      </c>
      <c r="AT57" s="51" t="s">
        <v>535</v>
      </c>
      <c r="AU57" s="1">
        <f t="shared" si="8"/>
        <v>0</v>
      </c>
      <c r="AV57" s="77">
        <f t="shared" si="9"/>
        <v>0</v>
      </c>
      <c r="AW57" s="51" t="s">
        <v>527</v>
      </c>
      <c r="AX57" s="1">
        <f t="shared" si="10"/>
        <v>0</v>
      </c>
      <c r="AY57" s="77">
        <f t="shared" si="11"/>
        <v>0</v>
      </c>
      <c r="AZ57" s="51" t="s">
        <v>534</v>
      </c>
      <c r="BA57" s="1">
        <f t="shared" si="12"/>
        <v>0</v>
      </c>
      <c r="BB57" s="77">
        <f t="shared" si="13"/>
        <v>0</v>
      </c>
    </row>
    <row r="58" spans="1:54">
      <c r="A58" s="1"/>
      <c r="B58" s="33"/>
      <c r="C58" s="25" t="s">
        <v>2</v>
      </c>
      <c r="D58" s="20">
        <v>14</v>
      </c>
      <c r="E58" s="5">
        <v>9</v>
      </c>
      <c r="F58" s="21">
        <v>6</v>
      </c>
      <c r="G58" s="5">
        <v>11</v>
      </c>
      <c r="H58" s="5">
        <v>3</v>
      </c>
      <c r="I58" s="5">
        <v>13</v>
      </c>
      <c r="J58" s="5">
        <v>5</v>
      </c>
      <c r="K58" s="3">
        <v>7</v>
      </c>
      <c r="L58" s="5">
        <v>4</v>
      </c>
      <c r="M58" s="5">
        <v>8</v>
      </c>
      <c r="N58" s="5">
        <v>10</v>
      </c>
      <c r="O58" s="5">
        <v>2</v>
      </c>
      <c r="P58" s="5">
        <v>1</v>
      </c>
      <c r="Q58" s="5">
        <v>12</v>
      </c>
      <c r="R58" s="22"/>
      <c r="S58" s="22"/>
      <c r="T58" s="22"/>
      <c r="U58" s="22"/>
      <c r="V58" s="8"/>
      <c r="W58" s="17"/>
      <c r="X58" s="10"/>
      <c r="Y58" s="10"/>
      <c r="Z58" s="17"/>
      <c r="AA58" s="23"/>
      <c r="AB58" s="17"/>
      <c r="AC58" s="10"/>
      <c r="AD58" s="10"/>
      <c r="AE58" s="76"/>
      <c r="AF58" s="14"/>
      <c r="AG58" s="76"/>
      <c r="AI58" s="55" t="s">
        <v>172</v>
      </c>
      <c r="AJ58" s="1">
        <f t="shared" si="2"/>
        <v>0</v>
      </c>
      <c r="AK58" s="52">
        <f t="shared" si="3"/>
        <v>0</v>
      </c>
      <c r="AM58" s="51" t="s">
        <v>173</v>
      </c>
      <c r="AN58" s="53">
        <f t="shared" si="4"/>
        <v>0</v>
      </c>
      <c r="AO58" s="54">
        <f t="shared" si="5"/>
        <v>0</v>
      </c>
      <c r="AP58" s="51" t="s">
        <v>174</v>
      </c>
      <c r="AQ58" s="53">
        <f t="shared" si="6"/>
        <v>0</v>
      </c>
      <c r="AR58" s="54">
        <f t="shared" si="7"/>
        <v>0</v>
      </c>
      <c r="AT58" s="51" t="s">
        <v>538</v>
      </c>
      <c r="AU58" s="1">
        <f t="shared" si="8"/>
        <v>1</v>
      </c>
      <c r="AV58" s="77">
        <f t="shared" si="9"/>
        <v>53680</v>
      </c>
      <c r="AW58" s="51" t="s">
        <v>530</v>
      </c>
      <c r="AX58" s="1">
        <f t="shared" si="10"/>
        <v>0</v>
      </c>
      <c r="AY58" s="77">
        <f t="shared" si="11"/>
        <v>0</v>
      </c>
      <c r="AZ58" s="60" t="s">
        <v>537</v>
      </c>
      <c r="BA58" s="1">
        <f t="shared" si="12"/>
        <v>0</v>
      </c>
      <c r="BB58" s="77">
        <f t="shared" si="13"/>
        <v>0</v>
      </c>
    </row>
    <row r="59" spans="1:54">
      <c r="A59" s="1">
        <f t="shared" ref="A59" si="82">IF(COUNT(D59:U59)=0,"",COUNT(D59:U59))</f>
        <v>14</v>
      </c>
      <c r="B59" s="33"/>
      <c r="C59" s="25" t="s">
        <v>1784</v>
      </c>
      <c r="D59" s="20">
        <v>81</v>
      </c>
      <c r="E59" s="5">
        <v>67</v>
      </c>
      <c r="F59" s="21">
        <v>63</v>
      </c>
      <c r="G59" s="5">
        <v>56</v>
      </c>
      <c r="H59" s="5">
        <v>55</v>
      </c>
      <c r="I59" s="5">
        <v>54</v>
      </c>
      <c r="J59" s="5">
        <v>53</v>
      </c>
      <c r="K59" s="3">
        <v>52</v>
      </c>
      <c r="L59" s="5">
        <v>51</v>
      </c>
      <c r="M59" s="5">
        <v>48</v>
      </c>
      <c r="N59" s="5">
        <v>47</v>
      </c>
      <c r="O59" s="5">
        <v>46</v>
      </c>
      <c r="P59" s="5">
        <v>42</v>
      </c>
      <c r="Q59" s="5">
        <v>40</v>
      </c>
      <c r="R59" s="22"/>
      <c r="S59" s="22"/>
      <c r="T59" s="22"/>
      <c r="U59" s="22"/>
      <c r="V59" s="8" t="str">
        <f>LEFT(AA59,2)</f>
        <v>01</v>
      </c>
      <c r="W59" s="17">
        <v>300</v>
      </c>
      <c r="X59" s="16" t="s">
        <v>1785</v>
      </c>
      <c r="Y59" s="16" t="s">
        <v>1414</v>
      </c>
      <c r="Z59" s="17">
        <v>3320</v>
      </c>
      <c r="AA59" s="18" t="s">
        <v>1451</v>
      </c>
      <c r="AB59" s="17">
        <v>5400</v>
      </c>
      <c r="AC59" s="16" t="s">
        <v>1639</v>
      </c>
      <c r="AD59" s="16" t="s">
        <v>1786</v>
      </c>
      <c r="AE59" s="76">
        <v>4400</v>
      </c>
      <c r="AF59" s="19" t="s">
        <v>1787</v>
      </c>
      <c r="AG59" s="76">
        <v>26350</v>
      </c>
      <c r="AI59" s="55" t="s">
        <v>175</v>
      </c>
      <c r="AJ59" s="1">
        <f t="shared" si="2"/>
        <v>1</v>
      </c>
      <c r="AK59" s="52">
        <f t="shared" si="3"/>
        <v>29110</v>
      </c>
      <c r="AM59" s="51" t="s">
        <v>176</v>
      </c>
      <c r="AN59" s="53">
        <f t="shared" si="4"/>
        <v>1</v>
      </c>
      <c r="AO59" s="54">
        <f t="shared" si="5"/>
        <v>59420</v>
      </c>
      <c r="AP59" s="51" t="s">
        <v>177</v>
      </c>
      <c r="AQ59" s="53">
        <f t="shared" si="6"/>
        <v>0</v>
      </c>
      <c r="AR59" s="54">
        <f t="shared" si="7"/>
        <v>0</v>
      </c>
      <c r="AT59" s="51" t="s">
        <v>541</v>
      </c>
      <c r="AU59" s="1">
        <f t="shared" si="8"/>
        <v>0</v>
      </c>
      <c r="AV59" s="77">
        <f t="shared" si="9"/>
        <v>0</v>
      </c>
      <c r="AW59" s="51" t="s">
        <v>533</v>
      </c>
      <c r="AX59" s="1">
        <f t="shared" si="10"/>
        <v>0</v>
      </c>
      <c r="AY59" s="77">
        <f t="shared" si="11"/>
        <v>0</v>
      </c>
      <c r="AZ59" s="51" t="s">
        <v>540</v>
      </c>
      <c r="BA59" s="1">
        <f t="shared" si="12"/>
        <v>0</v>
      </c>
      <c r="BB59" s="77">
        <f t="shared" si="13"/>
        <v>0</v>
      </c>
    </row>
    <row r="60" spans="1:54">
      <c r="A60" s="1"/>
      <c r="B60" s="33"/>
      <c r="C60" s="30" t="s">
        <v>3</v>
      </c>
      <c r="D60" s="29">
        <v>15</v>
      </c>
      <c r="E60" s="5">
        <v>13</v>
      </c>
      <c r="F60" s="21">
        <v>11</v>
      </c>
      <c r="G60" s="5">
        <v>1</v>
      </c>
      <c r="H60" s="5">
        <v>7</v>
      </c>
      <c r="I60" s="5">
        <v>8</v>
      </c>
      <c r="J60" s="5">
        <v>6</v>
      </c>
      <c r="K60" s="5">
        <v>16</v>
      </c>
      <c r="L60" s="6">
        <v>5</v>
      </c>
      <c r="M60" s="5">
        <v>3</v>
      </c>
      <c r="N60" s="5">
        <v>12</v>
      </c>
      <c r="O60" s="3">
        <v>10</v>
      </c>
      <c r="P60" s="5">
        <v>2</v>
      </c>
      <c r="Q60" s="5">
        <v>4</v>
      </c>
      <c r="R60" s="5">
        <v>14</v>
      </c>
      <c r="S60" s="5">
        <v>9</v>
      </c>
      <c r="T60" s="22"/>
      <c r="U60" s="22"/>
      <c r="V60" s="8"/>
      <c r="W60" s="17"/>
      <c r="X60" s="10"/>
      <c r="Y60" s="10"/>
      <c r="Z60" s="17"/>
      <c r="AA60" s="23"/>
      <c r="AB60" s="17"/>
      <c r="AC60" s="10"/>
      <c r="AD60" s="10"/>
      <c r="AE60" s="76"/>
      <c r="AF60" s="14"/>
      <c r="AG60" s="76"/>
      <c r="AI60" s="55" t="s">
        <v>178</v>
      </c>
      <c r="AJ60" s="1">
        <f t="shared" si="2"/>
        <v>0</v>
      </c>
      <c r="AK60" s="52">
        <f t="shared" si="3"/>
        <v>0</v>
      </c>
      <c r="AM60" s="51" t="s">
        <v>179</v>
      </c>
      <c r="AN60" s="53">
        <f t="shared" si="4"/>
        <v>0</v>
      </c>
      <c r="AO60" s="54">
        <f t="shared" si="5"/>
        <v>0</v>
      </c>
      <c r="AP60" s="51" t="s">
        <v>180</v>
      </c>
      <c r="AQ60" s="53">
        <f t="shared" si="6"/>
        <v>0</v>
      </c>
      <c r="AR60" s="54">
        <f t="shared" si="7"/>
        <v>0</v>
      </c>
      <c r="AT60" s="51" t="s">
        <v>1042</v>
      </c>
      <c r="AU60" s="1">
        <f t="shared" ref="AU60:AU61" si="83">COUNTIF(AD:AD,AT60)</f>
        <v>0</v>
      </c>
      <c r="AV60" s="77">
        <f t="shared" ref="AV60:AV61" si="84">SUMIF(AD:AD,AT60,AE:AE)</f>
        <v>0</v>
      </c>
      <c r="AW60" s="51" t="s">
        <v>536</v>
      </c>
      <c r="AX60" s="1">
        <f t="shared" si="10"/>
        <v>0</v>
      </c>
      <c r="AY60" s="77">
        <f t="shared" si="11"/>
        <v>0</v>
      </c>
      <c r="AZ60" s="51" t="s">
        <v>543</v>
      </c>
      <c r="BA60" s="1">
        <f t="shared" si="12"/>
        <v>0</v>
      </c>
      <c r="BB60" s="77">
        <f t="shared" si="13"/>
        <v>0</v>
      </c>
    </row>
    <row r="61" spans="1:54">
      <c r="A61" s="1">
        <f t="shared" ref="A61" si="85">IF(COUNT(D61:U61)=0,"",COUNT(D61:U61))</f>
        <v>16</v>
      </c>
      <c r="B61" s="33"/>
      <c r="C61" s="15" t="s">
        <v>1788</v>
      </c>
      <c r="D61" s="29">
        <v>79</v>
      </c>
      <c r="E61" s="5">
        <v>64</v>
      </c>
      <c r="F61" s="21">
        <v>63</v>
      </c>
      <c r="G61" s="5">
        <v>58</v>
      </c>
      <c r="H61" s="5">
        <v>56</v>
      </c>
      <c r="I61" s="5">
        <v>55</v>
      </c>
      <c r="J61" s="5">
        <v>54</v>
      </c>
      <c r="K61" s="5">
        <v>52</v>
      </c>
      <c r="L61" s="6">
        <v>50</v>
      </c>
      <c r="M61" s="5">
        <v>49</v>
      </c>
      <c r="N61" s="5">
        <v>48</v>
      </c>
      <c r="O61" s="3">
        <v>47</v>
      </c>
      <c r="P61" s="5">
        <v>45</v>
      </c>
      <c r="Q61" s="5">
        <v>44</v>
      </c>
      <c r="R61" s="5">
        <v>43</v>
      </c>
      <c r="S61" s="5">
        <v>40</v>
      </c>
      <c r="T61" s="22"/>
      <c r="U61" s="22"/>
      <c r="V61" s="8" t="str">
        <f>LEFT(AA61,2)</f>
        <v>09</v>
      </c>
      <c r="W61" s="17">
        <v>3280</v>
      </c>
      <c r="X61" s="16" t="s">
        <v>1437</v>
      </c>
      <c r="Y61" s="16" t="s">
        <v>1789</v>
      </c>
      <c r="Z61" s="17">
        <v>15860</v>
      </c>
      <c r="AA61" s="18" t="s">
        <v>1790</v>
      </c>
      <c r="AB61" s="17">
        <v>25860</v>
      </c>
      <c r="AC61" s="16" t="s">
        <v>1791</v>
      </c>
      <c r="AD61" s="16" t="s">
        <v>1615</v>
      </c>
      <c r="AE61" s="76">
        <v>27860</v>
      </c>
      <c r="AF61" s="19" t="s">
        <v>1792</v>
      </c>
      <c r="AG61" s="75">
        <v>259610</v>
      </c>
      <c r="AI61" s="55" t="s">
        <v>181</v>
      </c>
      <c r="AJ61" s="1">
        <f t="shared" si="2"/>
        <v>0</v>
      </c>
      <c r="AK61" s="52">
        <f t="shared" si="3"/>
        <v>0</v>
      </c>
      <c r="AM61" s="51" t="s">
        <v>182</v>
      </c>
      <c r="AN61" s="53">
        <f t="shared" si="4"/>
        <v>0</v>
      </c>
      <c r="AO61" s="54">
        <f t="shared" si="5"/>
        <v>0</v>
      </c>
      <c r="AP61" s="51" t="s">
        <v>183</v>
      </c>
      <c r="AQ61" s="53">
        <f t="shared" si="6"/>
        <v>0</v>
      </c>
      <c r="AR61" s="54">
        <f t="shared" si="7"/>
        <v>0</v>
      </c>
      <c r="AT61" s="51" t="s">
        <v>1043</v>
      </c>
      <c r="AU61" s="1">
        <f t="shared" si="83"/>
        <v>0</v>
      </c>
      <c r="AV61" s="77">
        <f t="shared" si="84"/>
        <v>0</v>
      </c>
      <c r="AW61" s="51" t="s">
        <v>539</v>
      </c>
      <c r="AX61" s="1">
        <f t="shared" si="10"/>
        <v>0</v>
      </c>
      <c r="AY61" s="77">
        <f t="shared" si="11"/>
        <v>0</v>
      </c>
      <c r="AZ61" s="51" t="s">
        <v>546</v>
      </c>
      <c r="BA61" s="1">
        <f t="shared" si="12"/>
        <v>0</v>
      </c>
      <c r="BB61" s="77">
        <f t="shared" si="13"/>
        <v>0</v>
      </c>
    </row>
    <row r="62" spans="1:54">
      <c r="A62" s="1"/>
      <c r="B62" s="33"/>
      <c r="C62" s="25" t="s">
        <v>4</v>
      </c>
      <c r="D62" s="29">
        <v>12</v>
      </c>
      <c r="E62" s="5">
        <v>8</v>
      </c>
      <c r="F62" s="21">
        <v>11</v>
      </c>
      <c r="G62" s="5">
        <v>7</v>
      </c>
      <c r="H62" s="3">
        <v>9</v>
      </c>
      <c r="I62" s="5">
        <v>2</v>
      </c>
      <c r="J62" s="5">
        <v>4</v>
      </c>
      <c r="K62" s="5">
        <v>5</v>
      </c>
      <c r="L62" s="5">
        <v>1</v>
      </c>
      <c r="M62" s="6">
        <v>13</v>
      </c>
      <c r="N62" s="5">
        <v>3</v>
      </c>
      <c r="O62" s="5">
        <v>10</v>
      </c>
      <c r="P62" s="5">
        <v>6</v>
      </c>
      <c r="Q62" s="22"/>
      <c r="R62" s="22"/>
      <c r="S62" s="22"/>
      <c r="T62" s="22"/>
      <c r="U62" s="22"/>
      <c r="V62" s="8"/>
      <c r="W62" s="17"/>
      <c r="X62" s="10"/>
      <c r="Y62" s="10"/>
      <c r="Z62" s="17"/>
      <c r="AA62" s="23"/>
      <c r="AB62" s="17"/>
      <c r="AC62" s="10"/>
      <c r="AD62" s="10"/>
      <c r="AE62" s="75"/>
      <c r="AF62" s="14"/>
      <c r="AG62" s="76"/>
      <c r="AI62" s="55" t="s">
        <v>184</v>
      </c>
      <c r="AJ62" s="1">
        <f t="shared" si="2"/>
        <v>0</v>
      </c>
      <c r="AK62" s="52">
        <f t="shared" si="3"/>
        <v>0</v>
      </c>
      <c r="AM62" s="51" t="s">
        <v>185</v>
      </c>
      <c r="AN62" s="53">
        <f t="shared" si="4"/>
        <v>0</v>
      </c>
      <c r="AO62" s="54">
        <f t="shared" si="5"/>
        <v>0</v>
      </c>
      <c r="AP62" s="51" t="s">
        <v>186</v>
      </c>
      <c r="AQ62" s="53">
        <f t="shared" si="6"/>
        <v>0</v>
      </c>
      <c r="AR62" s="54">
        <f t="shared" si="7"/>
        <v>0</v>
      </c>
      <c r="AT62" s="51" t="s">
        <v>544</v>
      </c>
      <c r="AU62" s="1">
        <f t="shared" si="8"/>
        <v>2</v>
      </c>
      <c r="AV62" s="77">
        <f t="shared" si="9"/>
        <v>8230</v>
      </c>
      <c r="AW62" s="51" t="s">
        <v>1073</v>
      </c>
      <c r="AX62" s="1">
        <f t="shared" ref="AX62:AX63" si="86">COUNTIF(AD:AD,AW62)</f>
        <v>0</v>
      </c>
      <c r="AY62" s="77">
        <f t="shared" ref="AY62:AY63" si="87">SUMIF(AD:AD,AW62,AE:AE)</f>
        <v>0</v>
      </c>
      <c r="AZ62" s="51" t="s">
        <v>549</v>
      </c>
      <c r="BA62" s="1">
        <f t="shared" si="12"/>
        <v>0</v>
      </c>
      <c r="BB62" s="77">
        <f t="shared" si="13"/>
        <v>0</v>
      </c>
    </row>
    <row r="63" spans="1:54">
      <c r="A63" s="1">
        <f t="shared" ref="A63" si="88">IF(COUNT(D63:U63)=0,"",COUNT(D63:U63))</f>
        <v>13</v>
      </c>
      <c r="B63" s="33"/>
      <c r="C63" s="25" t="s">
        <v>1793</v>
      </c>
      <c r="D63" s="29">
        <v>88</v>
      </c>
      <c r="E63" s="5">
        <v>66</v>
      </c>
      <c r="F63" s="21">
        <v>60</v>
      </c>
      <c r="G63" s="5">
        <v>59</v>
      </c>
      <c r="H63" s="3">
        <v>55</v>
      </c>
      <c r="I63" s="5">
        <v>54</v>
      </c>
      <c r="J63" s="5">
        <v>52</v>
      </c>
      <c r="K63" s="5">
        <v>51</v>
      </c>
      <c r="L63" s="5">
        <v>50</v>
      </c>
      <c r="M63" s="6">
        <v>48</v>
      </c>
      <c r="N63" s="5">
        <v>44</v>
      </c>
      <c r="O63" s="5">
        <v>42</v>
      </c>
      <c r="P63" s="5">
        <v>40</v>
      </c>
      <c r="Q63" s="22"/>
      <c r="R63" s="22"/>
      <c r="S63" s="22"/>
      <c r="T63" s="22"/>
      <c r="U63" s="22"/>
      <c r="V63" s="8" t="str">
        <f>LEFT(AA63,2)</f>
        <v>10</v>
      </c>
      <c r="W63" s="17">
        <v>1390</v>
      </c>
      <c r="X63" s="16" t="s">
        <v>1794</v>
      </c>
      <c r="Y63" s="16" t="s">
        <v>1437</v>
      </c>
      <c r="Z63" s="17">
        <v>7610</v>
      </c>
      <c r="AA63" s="18" t="s">
        <v>1795</v>
      </c>
      <c r="AB63" s="17">
        <v>13530</v>
      </c>
      <c r="AC63" s="16" t="s">
        <v>1796</v>
      </c>
      <c r="AD63" s="16" t="s">
        <v>1797</v>
      </c>
      <c r="AE63" s="76">
        <v>17910</v>
      </c>
      <c r="AF63" s="19" t="s">
        <v>1798</v>
      </c>
      <c r="AG63" s="76">
        <v>116160</v>
      </c>
      <c r="AI63" s="55" t="s">
        <v>187</v>
      </c>
      <c r="AJ63" s="1">
        <f t="shared" si="2"/>
        <v>0</v>
      </c>
      <c r="AK63" s="52">
        <f t="shared" si="3"/>
        <v>0</v>
      </c>
      <c r="AM63" s="51" t="s">
        <v>188</v>
      </c>
      <c r="AN63" s="53">
        <f t="shared" si="4"/>
        <v>0</v>
      </c>
      <c r="AO63" s="54">
        <f t="shared" si="5"/>
        <v>0</v>
      </c>
      <c r="AP63" s="51" t="s">
        <v>189</v>
      </c>
      <c r="AQ63" s="53">
        <f t="shared" si="6"/>
        <v>0</v>
      </c>
      <c r="AR63" s="54">
        <f t="shared" si="7"/>
        <v>0</v>
      </c>
      <c r="AT63" s="51" t="s">
        <v>547</v>
      </c>
      <c r="AU63" s="1">
        <f t="shared" si="8"/>
        <v>0</v>
      </c>
      <c r="AV63" s="77">
        <f t="shared" si="9"/>
        <v>0</v>
      </c>
      <c r="AW63" s="51" t="s">
        <v>1074</v>
      </c>
      <c r="AX63" s="1">
        <f t="shared" si="86"/>
        <v>0</v>
      </c>
      <c r="AY63" s="77">
        <f t="shared" si="87"/>
        <v>0</v>
      </c>
      <c r="AZ63" s="51" t="s">
        <v>552</v>
      </c>
      <c r="BA63" s="1">
        <f t="shared" si="12"/>
        <v>0</v>
      </c>
      <c r="BB63" s="77">
        <f t="shared" si="13"/>
        <v>0</v>
      </c>
    </row>
    <row r="64" spans="1:54">
      <c r="A64" s="1"/>
      <c r="B64" s="33"/>
      <c r="C64" s="30" t="s">
        <v>5</v>
      </c>
      <c r="D64" s="3">
        <v>4</v>
      </c>
      <c r="E64" s="5">
        <v>1</v>
      </c>
      <c r="F64" s="29">
        <v>12</v>
      </c>
      <c r="G64" s="5">
        <v>8</v>
      </c>
      <c r="H64" s="6">
        <v>9</v>
      </c>
      <c r="I64" s="5">
        <v>13</v>
      </c>
      <c r="J64" s="5">
        <v>10</v>
      </c>
      <c r="K64" s="5">
        <v>14</v>
      </c>
      <c r="L64" s="21">
        <v>6</v>
      </c>
      <c r="M64" s="5">
        <v>11</v>
      </c>
      <c r="N64" s="5">
        <v>3</v>
      </c>
      <c r="O64" s="5">
        <v>7</v>
      </c>
      <c r="P64" s="5">
        <v>5</v>
      </c>
      <c r="Q64" s="5">
        <v>2</v>
      </c>
      <c r="R64" s="22"/>
      <c r="S64" s="22"/>
      <c r="T64" s="22"/>
      <c r="U64" s="22"/>
      <c r="V64" s="8"/>
      <c r="W64" s="17"/>
      <c r="X64" s="10"/>
      <c r="Y64" s="10"/>
      <c r="Z64" s="17"/>
      <c r="AA64" s="23"/>
      <c r="AB64" s="17"/>
      <c r="AC64" s="10"/>
      <c r="AD64" s="10"/>
      <c r="AE64" s="76"/>
      <c r="AF64" s="14"/>
      <c r="AG64" s="76"/>
      <c r="AI64" s="55" t="s">
        <v>987</v>
      </c>
      <c r="AJ64" s="1">
        <f t="shared" ref="AJ64:AJ65" si="89">COUNTIF(Y:Y,AI64)</f>
        <v>0</v>
      </c>
      <c r="AK64" s="52">
        <f t="shared" ref="AK64:AK65" si="90">SUMIF(Y:Y,AI64,Z:Z)</f>
        <v>0</v>
      </c>
      <c r="AM64" s="51" t="s">
        <v>990</v>
      </c>
      <c r="AN64" s="53">
        <f t="shared" ref="AN64:AN65" si="91">COUNTIF(AA:AA,AM64)</f>
        <v>0</v>
      </c>
      <c r="AO64" s="54">
        <f t="shared" ref="AO64:AO65" si="92">SUMIF(AA:AA,AM64,AB:AB)</f>
        <v>0</v>
      </c>
      <c r="AP64" s="51" t="s">
        <v>1011</v>
      </c>
      <c r="AQ64" s="53">
        <f t="shared" si="6"/>
        <v>0</v>
      </c>
      <c r="AR64" s="54">
        <f t="shared" si="7"/>
        <v>0</v>
      </c>
      <c r="AT64" s="51" t="s">
        <v>550</v>
      </c>
      <c r="AU64" s="1">
        <f t="shared" si="8"/>
        <v>1</v>
      </c>
      <c r="AV64" s="77">
        <f t="shared" si="9"/>
        <v>6930</v>
      </c>
      <c r="AW64" s="51" t="s">
        <v>542</v>
      </c>
      <c r="AX64" s="1">
        <f t="shared" si="10"/>
        <v>0</v>
      </c>
      <c r="AY64" s="77">
        <f t="shared" si="11"/>
        <v>0</v>
      </c>
      <c r="AZ64" s="51" t="s">
        <v>555</v>
      </c>
      <c r="BA64" s="1">
        <f t="shared" si="12"/>
        <v>0</v>
      </c>
      <c r="BB64" s="77">
        <f t="shared" si="13"/>
        <v>0</v>
      </c>
    </row>
    <row r="65" spans="1:54">
      <c r="A65" s="1">
        <f t="shared" ref="A65" si="93">IF(COUNT(D65:U65)=0,"",COUNT(D65:U65))</f>
        <v>14</v>
      </c>
      <c r="B65" s="33"/>
      <c r="C65" s="15" t="s">
        <v>1799</v>
      </c>
      <c r="D65" s="3">
        <v>75</v>
      </c>
      <c r="E65" s="5">
        <v>73</v>
      </c>
      <c r="F65" s="29">
        <v>72</v>
      </c>
      <c r="G65" s="5">
        <v>58</v>
      </c>
      <c r="H65" s="6">
        <v>53</v>
      </c>
      <c r="I65" s="5">
        <v>52</v>
      </c>
      <c r="J65" s="5">
        <v>51</v>
      </c>
      <c r="K65" s="5">
        <v>50</v>
      </c>
      <c r="L65" s="21">
        <v>49</v>
      </c>
      <c r="M65" s="5">
        <v>47</v>
      </c>
      <c r="N65" s="5">
        <v>46</v>
      </c>
      <c r="O65" s="5">
        <v>45</v>
      </c>
      <c r="P65" s="5">
        <v>42</v>
      </c>
      <c r="Q65" s="5">
        <v>40</v>
      </c>
      <c r="R65" s="22"/>
      <c r="S65" s="22"/>
      <c r="T65" s="22"/>
      <c r="U65" s="22"/>
      <c r="V65" s="8" t="str">
        <f>LEFT(AA65,2)</f>
        <v>05</v>
      </c>
      <c r="W65" s="17">
        <v>960</v>
      </c>
      <c r="X65" s="16" t="s">
        <v>1800</v>
      </c>
      <c r="Y65" s="16" t="s">
        <v>1773</v>
      </c>
      <c r="Z65" s="17">
        <v>1980</v>
      </c>
      <c r="AA65" s="18" t="s">
        <v>1774</v>
      </c>
      <c r="AB65" s="17">
        <v>4690</v>
      </c>
      <c r="AC65" s="16" t="s">
        <v>1340</v>
      </c>
      <c r="AD65" s="16" t="s">
        <v>1801</v>
      </c>
      <c r="AE65" s="76">
        <v>19910</v>
      </c>
      <c r="AF65" s="19" t="s">
        <v>1802</v>
      </c>
      <c r="AG65" s="76">
        <v>100410</v>
      </c>
      <c r="AI65" s="55" t="s">
        <v>1009</v>
      </c>
      <c r="AJ65" s="1">
        <f t="shared" si="89"/>
        <v>0</v>
      </c>
      <c r="AK65" s="52">
        <f t="shared" si="90"/>
        <v>0</v>
      </c>
      <c r="AM65" s="51" t="s">
        <v>1010</v>
      </c>
      <c r="AN65" s="53">
        <f t="shared" si="91"/>
        <v>0</v>
      </c>
      <c r="AO65" s="54">
        <f t="shared" si="92"/>
        <v>0</v>
      </c>
      <c r="AP65" s="51" t="s">
        <v>1012</v>
      </c>
      <c r="AQ65" s="53">
        <f t="shared" si="6"/>
        <v>0</v>
      </c>
      <c r="AR65" s="54">
        <f t="shared" si="7"/>
        <v>0</v>
      </c>
      <c r="AT65" s="51" t="s">
        <v>553</v>
      </c>
      <c r="AU65" s="1">
        <f t="shared" si="8"/>
        <v>0</v>
      </c>
      <c r="AV65" s="77">
        <f t="shared" si="9"/>
        <v>0</v>
      </c>
      <c r="AW65" s="51" t="s">
        <v>545</v>
      </c>
      <c r="AX65" s="1">
        <f t="shared" si="10"/>
        <v>0</v>
      </c>
      <c r="AY65" s="77">
        <f t="shared" si="11"/>
        <v>0</v>
      </c>
      <c r="AZ65" s="51" t="s">
        <v>558</v>
      </c>
      <c r="BA65" s="1">
        <f t="shared" si="12"/>
        <v>0</v>
      </c>
      <c r="BB65" s="77">
        <f t="shared" si="13"/>
        <v>0</v>
      </c>
    </row>
    <row r="66" spans="1:54">
      <c r="A66" s="1"/>
      <c r="B66" s="33"/>
      <c r="C66" s="25" t="s">
        <v>1803</v>
      </c>
      <c r="D66" s="20">
        <v>7</v>
      </c>
      <c r="E66" s="5">
        <v>6</v>
      </c>
      <c r="F66" s="5">
        <v>3</v>
      </c>
      <c r="G66" s="21">
        <v>12</v>
      </c>
      <c r="H66" s="5">
        <v>5</v>
      </c>
      <c r="I66" s="5">
        <v>9</v>
      </c>
      <c r="J66" s="3">
        <v>8</v>
      </c>
      <c r="K66" s="5">
        <v>1</v>
      </c>
      <c r="L66" s="5">
        <v>4</v>
      </c>
      <c r="M66" s="5">
        <v>10</v>
      </c>
      <c r="N66" s="5">
        <v>11</v>
      </c>
      <c r="O66" s="5">
        <v>2</v>
      </c>
      <c r="P66" s="22"/>
      <c r="Q66" s="22"/>
      <c r="R66" s="22"/>
      <c r="S66" s="22"/>
      <c r="T66" s="22"/>
      <c r="U66" s="22"/>
      <c r="V66" s="8"/>
      <c r="W66" s="17"/>
      <c r="X66" s="10"/>
      <c r="Y66" s="10"/>
      <c r="Z66" s="17"/>
      <c r="AA66" s="23"/>
      <c r="AB66" s="17"/>
      <c r="AC66" s="10"/>
      <c r="AD66" s="10"/>
      <c r="AE66" s="76"/>
      <c r="AF66" s="14"/>
      <c r="AG66" s="76"/>
      <c r="AI66" s="55" t="s">
        <v>190</v>
      </c>
      <c r="AJ66" s="1">
        <f t="shared" si="2"/>
        <v>1</v>
      </c>
      <c r="AK66" s="52">
        <f t="shared" si="3"/>
        <v>3280</v>
      </c>
      <c r="AM66" s="51" t="s">
        <v>191</v>
      </c>
      <c r="AN66" s="53">
        <f t="shared" si="4"/>
        <v>0</v>
      </c>
      <c r="AO66" s="54">
        <f t="shared" si="5"/>
        <v>0</v>
      </c>
      <c r="AP66" s="51" t="s">
        <v>959</v>
      </c>
      <c r="AQ66" s="53">
        <f t="shared" si="6"/>
        <v>1</v>
      </c>
      <c r="AR66" s="54">
        <f t="shared" si="7"/>
        <v>6230</v>
      </c>
      <c r="AT66" s="51" t="s">
        <v>556</v>
      </c>
      <c r="AU66" s="1">
        <f t="shared" si="8"/>
        <v>0</v>
      </c>
      <c r="AV66" s="77">
        <f t="shared" si="9"/>
        <v>0</v>
      </c>
      <c r="AW66" s="51" t="s">
        <v>548</v>
      </c>
      <c r="AX66" s="1">
        <f t="shared" si="10"/>
        <v>1</v>
      </c>
      <c r="AY66" s="77">
        <f t="shared" si="11"/>
        <v>27860</v>
      </c>
      <c r="AZ66" s="51" t="s">
        <v>1100</v>
      </c>
      <c r="BA66" s="1">
        <f t="shared" ref="BA66:BA67" si="94">COUNTIF(AD:AD,AZ66)</f>
        <v>0</v>
      </c>
      <c r="BB66" s="77">
        <f t="shared" ref="BB66:BB67" si="95">SUMIF(AD:AD,AZ66,AE:AE)</f>
        <v>0</v>
      </c>
    </row>
    <row r="67" spans="1:54">
      <c r="A67" s="1">
        <f t="shared" ref="A67" si="96">IF(COUNT(D67:U67)=0,"",COUNT(D67:U67))</f>
        <v>12</v>
      </c>
      <c r="B67" s="33"/>
      <c r="C67" s="25" t="s">
        <v>1804</v>
      </c>
      <c r="D67" s="20">
        <v>88</v>
      </c>
      <c r="E67" s="5">
        <v>68</v>
      </c>
      <c r="F67" s="5">
        <v>66</v>
      </c>
      <c r="G67" s="21">
        <v>57</v>
      </c>
      <c r="H67" s="5">
        <v>53</v>
      </c>
      <c r="I67" s="5">
        <v>52</v>
      </c>
      <c r="J67" s="3">
        <v>51</v>
      </c>
      <c r="K67" s="5">
        <v>50</v>
      </c>
      <c r="L67" s="5">
        <v>48</v>
      </c>
      <c r="M67" s="5">
        <v>47</v>
      </c>
      <c r="N67" s="5">
        <v>46</v>
      </c>
      <c r="O67" s="5">
        <v>40</v>
      </c>
      <c r="P67" s="22"/>
      <c r="Q67" s="22"/>
      <c r="R67" s="22"/>
      <c r="S67" s="22"/>
      <c r="T67" s="22"/>
      <c r="U67" s="22"/>
      <c r="V67" s="8" t="str">
        <f>LEFT(AA67,2)</f>
        <v>01</v>
      </c>
      <c r="W67" s="17">
        <v>250</v>
      </c>
      <c r="X67" s="16" t="s">
        <v>1805</v>
      </c>
      <c r="Y67" s="16" t="s">
        <v>1189</v>
      </c>
      <c r="Z67" s="17">
        <v>2020</v>
      </c>
      <c r="AA67" s="18" t="s">
        <v>1642</v>
      </c>
      <c r="AB67" s="17">
        <v>2730</v>
      </c>
      <c r="AC67" s="16" t="s">
        <v>1806</v>
      </c>
      <c r="AD67" s="16" t="s">
        <v>1807</v>
      </c>
      <c r="AE67" s="76">
        <v>5010</v>
      </c>
      <c r="AF67" s="19" t="s">
        <v>1808</v>
      </c>
      <c r="AG67" s="76">
        <v>21190</v>
      </c>
      <c r="AI67" s="55" t="s">
        <v>193</v>
      </c>
      <c r="AJ67" s="1">
        <f t="shared" si="2"/>
        <v>3</v>
      </c>
      <c r="AK67" s="52">
        <f t="shared" si="3"/>
        <v>26970</v>
      </c>
      <c r="AM67" s="51" t="s">
        <v>194</v>
      </c>
      <c r="AN67" s="53">
        <f t="shared" si="4"/>
        <v>1</v>
      </c>
      <c r="AO67" s="54">
        <f t="shared" si="5"/>
        <v>12350</v>
      </c>
      <c r="AP67" s="51" t="s">
        <v>195</v>
      </c>
      <c r="AQ67" s="53">
        <f t="shared" si="6"/>
        <v>2</v>
      </c>
      <c r="AR67" s="54">
        <f t="shared" si="7"/>
        <v>44490</v>
      </c>
      <c r="AT67" s="51" t="s">
        <v>559</v>
      </c>
      <c r="AU67" s="1">
        <f t="shared" si="8"/>
        <v>0</v>
      </c>
      <c r="AV67" s="77">
        <f t="shared" si="9"/>
        <v>0</v>
      </c>
      <c r="AW67" s="51" t="s">
        <v>551</v>
      </c>
      <c r="AX67" s="1">
        <f t="shared" si="10"/>
        <v>0</v>
      </c>
      <c r="AY67" s="77">
        <f t="shared" si="11"/>
        <v>0</v>
      </c>
      <c r="AZ67" s="51" t="s">
        <v>1101</v>
      </c>
      <c r="BA67" s="1">
        <f t="shared" si="94"/>
        <v>0</v>
      </c>
      <c r="BB67" s="77">
        <f t="shared" si="95"/>
        <v>0</v>
      </c>
    </row>
    <row r="68" spans="1:54">
      <c r="A68" s="1"/>
      <c r="B68" s="33"/>
      <c r="C68" s="15" t="s">
        <v>1115</v>
      </c>
      <c r="D68" s="29">
        <v>15</v>
      </c>
      <c r="E68" s="5">
        <v>3</v>
      </c>
      <c r="F68" s="5">
        <v>2</v>
      </c>
      <c r="G68" s="5">
        <v>6</v>
      </c>
      <c r="H68" s="5">
        <v>12</v>
      </c>
      <c r="I68" s="5">
        <v>14</v>
      </c>
      <c r="J68" s="5">
        <v>11</v>
      </c>
      <c r="K68" s="6">
        <v>1</v>
      </c>
      <c r="L68" s="5">
        <v>8</v>
      </c>
      <c r="M68" s="21">
        <v>4</v>
      </c>
      <c r="N68" s="5">
        <v>13</v>
      </c>
      <c r="O68" s="5">
        <v>9</v>
      </c>
      <c r="P68" s="5">
        <v>10</v>
      </c>
      <c r="Q68" s="3">
        <v>5</v>
      </c>
      <c r="R68" s="5">
        <v>7</v>
      </c>
      <c r="S68" s="22"/>
      <c r="T68" s="22"/>
      <c r="U68" s="22"/>
      <c r="V68" s="8"/>
      <c r="W68" s="17"/>
      <c r="X68" s="10"/>
      <c r="Y68" s="10"/>
      <c r="Z68" s="17"/>
      <c r="AA68" s="23"/>
      <c r="AB68" s="17"/>
      <c r="AC68" s="10"/>
      <c r="AD68" s="10"/>
      <c r="AE68" s="76"/>
      <c r="AF68" s="14"/>
      <c r="AG68" s="75"/>
      <c r="AI68" s="55" t="s">
        <v>196</v>
      </c>
      <c r="AJ68" s="1">
        <f t="shared" si="2"/>
        <v>1</v>
      </c>
      <c r="AK68" s="52">
        <f t="shared" si="3"/>
        <v>3540</v>
      </c>
      <c r="AM68" s="51" t="s">
        <v>197</v>
      </c>
      <c r="AN68" s="53">
        <f t="shared" si="4"/>
        <v>1</v>
      </c>
      <c r="AO68" s="54">
        <f t="shared" si="5"/>
        <v>8380</v>
      </c>
      <c r="AP68" s="51" t="s">
        <v>960</v>
      </c>
      <c r="AQ68" s="53">
        <f t="shared" si="6"/>
        <v>0</v>
      </c>
      <c r="AR68" s="54">
        <f t="shared" si="7"/>
        <v>0</v>
      </c>
      <c r="AT68" s="51" t="s">
        <v>562</v>
      </c>
      <c r="AU68" s="1">
        <f t="shared" si="8"/>
        <v>0</v>
      </c>
      <c r="AV68" s="77">
        <f t="shared" si="9"/>
        <v>0</v>
      </c>
      <c r="AW68" s="51" t="s">
        <v>554</v>
      </c>
      <c r="AX68" s="1">
        <f t="shared" si="10"/>
        <v>0</v>
      </c>
      <c r="AY68" s="77">
        <f t="shared" si="11"/>
        <v>0</v>
      </c>
      <c r="AZ68" s="51" t="s">
        <v>561</v>
      </c>
      <c r="BA68" s="1">
        <f t="shared" si="12"/>
        <v>0</v>
      </c>
      <c r="BB68" s="77">
        <f t="shared" si="13"/>
        <v>0</v>
      </c>
    </row>
    <row r="69" spans="1:54">
      <c r="A69" s="1">
        <f t="shared" ref="A69" si="97">IF(COUNT(D69:U69)=0,"",COUNT(D69:U69))</f>
        <v>15</v>
      </c>
      <c r="B69" s="33"/>
      <c r="C69" s="15" t="s">
        <v>1809</v>
      </c>
      <c r="D69" s="29">
        <v>86</v>
      </c>
      <c r="E69" s="5">
        <v>62</v>
      </c>
      <c r="F69" s="5">
        <v>60</v>
      </c>
      <c r="G69" s="5">
        <v>58</v>
      </c>
      <c r="H69" s="5">
        <v>57</v>
      </c>
      <c r="I69" s="5">
        <v>56</v>
      </c>
      <c r="J69" s="5">
        <v>55</v>
      </c>
      <c r="K69" s="6">
        <v>52</v>
      </c>
      <c r="L69" s="5">
        <v>48</v>
      </c>
      <c r="M69" s="21">
        <v>47</v>
      </c>
      <c r="N69" s="5">
        <v>46</v>
      </c>
      <c r="O69" s="5">
        <v>45</v>
      </c>
      <c r="P69" s="5">
        <v>44</v>
      </c>
      <c r="Q69" s="3">
        <v>41</v>
      </c>
      <c r="R69" s="5">
        <v>40</v>
      </c>
      <c r="S69" s="22"/>
      <c r="T69" s="22"/>
      <c r="U69" s="22"/>
      <c r="V69" s="8" t="str">
        <f>LEFT(AA69,2)</f>
        <v>08</v>
      </c>
      <c r="W69" s="17">
        <v>2050</v>
      </c>
      <c r="X69" s="16" t="s">
        <v>1773</v>
      </c>
      <c r="Y69" s="16" t="s">
        <v>1616</v>
      </c>
      <c r="Z69" s="17">
        <v>74140</v>
      </c>
      <c r="AA69" s="18" t="s">
        <v>1810</v>
      </c>
      <c r="AB69" s="17">
        <v>136240</v>
      </c>
      <c r="AC69" s="16" t="s">
        <v>1811</v>
      </c>
      <c r="AD69" s="16" t="s">
        <v>1812</v>
      </c>
      <c r="AE69" s="75">
        <v>358290</v>
      </c>
      <c r="AF69" s="19" t="s">
        <v>1813</v>
      </c>
      <c r="AG69" s="76">
        <v>2288820</v>
      </c>
      <c r="AI69" s="55" t="s">
        <v>199</v>
      </c>
      <c r="AJ69" s="1">
        <f t="shared" si="2"/>
        <v>0</v>
      </c>
      <c r="AK69" s="52">
        <f t="shared" si="3"/>
        <v>0</v>
      </c>
      <c r="AM69" s="51" t="s">
        <v>200</v>
      </c>
      <c r="AN69" s="53">
        <f t="shared" si="4"/>
        <v>0</v>
      </c>
      <c r="AO69" s="54">
        <f t="shared" si="5"/>
        <v>0</v>
      </c>
      <c r="AP69" s="51" t="s">
        <v>201</v>
      </c>
      <c r="AQ69" s="53">
        <f t="shared" si="6"/>
        <v>0</v>
      </c>
      <c r="AR69" s="54">
        <f t="shared" si="7"/>
        <v>0</v>
      </c>
      <c r="AT69" s="51" t="s">
        <v>565</v>
      </c>
      <c r="AU69" s="1">
        <f t="shared" si="8"/>
        <v>1</v>
      </c>
      <c r="AV69" s="77">
        <f t="shared" si="9"/>
        <v>40430</v>
      </c>
      <c r="AW69" s="51" t="s">
        <v>557</v>
      </c>
      <c r="AX69" s="1">
        <f t="shared" si="10"/>
        <v>0</v>
      </c>
      <c r="AY69" s="77">
        <f t="shared" si="11"/>
        <v>0</v>
      </c>
      <c r="AZ69" s="51" t="s">
        <v>564</v>
      </c>
      <c r="BA69" s="1">
        <f t="shared" si="12"/>
        <v>0</v>
      </c>
      <c r="BB69" s="77">
        <f t="shared" si="13"/>
        <v>0</v>
      </c>
    </row>
    <row r="70" spans="1:54">
      <c r="A70" s="1"/>
      <c r="B70" s="33"/>
      <c r="C70" s="25" t="s">
        <v>1121</v>
      </c>
      <c r="D70" s="5">
        <v>11</v>
      </c>
      <c r="E70" s="4">
        <v>13</v>
      </c>
      <c r="F70" s="5">
        <v>12</v>
      </c>
      <c r="G70" s="3">
        <v>4</v>
      </c>
      <c r="H70" s="6">
        <v>6</v>
      </c>
      <c r="I70" s="5">
        <v>7</v>
      </c>
      <c r="J70" s="5">
        <v>9</v>
      </c>
      <c r="K70" s="5">
        <v>3</v>
      </c>
      <c r="L70" s="5">
        <v>10</v>
      </c>
      <c r="M70" s="5">
        <v>8</v>
      </c>
      <c r="N70" s="5">
        <v>1</v>
      </c>
      <c r="O70" s="5">
        <v>5</v>
      </c>
      <c r="P70" s="5">
        <v>2</v>
      </c>
      <c r="Q70" s="22"/>
      <c r="R70" s="22"/>
      <c r="S70" s="22"/>
      <c r="T70" s="22"/>
      <c r="U70" s="22"/>
      <c r="V70" s="8"/>
      <c r="W70" s="17"/>
      <c r="X70" s="10"/>
      <c r="Y70" s="10"/>
      <c r="Z70" s="17"/>
      <c r="AA70" s="23"/>
      <c r="AB70" s="17"/>
      <c r="AC70" s="10"/>
      <c r="AD70" s="10"/>
      <c r="AE70" s="76"/>
      <c r="AF70" s="14"/>
      <c r="AG70" s="76"/>
      <c r="AI70" s="55" t="s">
        <v>202</v>
      </c>
      <c r="AJ70" s="1">
        <f t="shared" si="2"/>
        <v>1</v>
      </c>
      <c r="AK70" s="52">
        <f t="shared" si="3"/>
        <v>7610</v>
      </c>
      <c r="AM70" s="51" t="s">
        <v>203</v>
      </c>
      <c r="AN70" s="53">
        <f t="shared" si="4"/>
        <v>0</v>
      </c>
      <c r="AO70" s="54">
        <f t="shared" si="5"/>
        <v>0</v>
      </c>
      <c r="AP70" s="51" t="s">
        <v>204</v>
      </c>
      <c r="AQ70" s="53">
        <f t="shared" si="6"/>
        <v>1</v>
      </c>
      <c r="AR70" s="54">
        <f t="shared" si="7"/>
        <v>13530</v>
      </c>
      <c r="AT70" s="51" t="s">
        <v>568</v>
      </c>
      <c r="AU70" s="1">
        <f t="shared" si="8"/>
        <v>0</v>
      </c>
      <c r="AV70" s="77">
        <f t="shared" si="9"/>
        <v>0</v>
      </c>
      <c r="AW70" s="51" t="s">
        <v>560</v>
      </c>
      <c r="AX70" s="1">
        <f t="shared" si="10"/>
        <v>0</v>
      </c>
      <c r="AY70" s="77">
        <f t="shared" si="11"/>
        <v>0</v>
      </c>
      <c r="AZ70" s="51" t="s">
        <v>567</v>
      </c>
      <c r="BA70" s="1">
        <f t="shared" si="12"/>
        <v>0</v>
      </c>
      <c r="BB70" s="77">
        <f t="shared" si="13"/>
        <v>0</v>
      </c>
    </row>
    <row r="71" spans="1:54">
      <c r="A71" s="1">
        <f t="shared" ref="A71" si="98">IF(COUNT(D71:U71)=0,"",COUNT(D71:U71))</f>
        <v>13</v>
      </c>
      <c r="B71" s="33"/>
      <c r="C71" s="25" t="s">
        <v>1814</v>
      </c>
      <c r="D71" s="5">
        <v>71</v>
      </c>
      <c r="E71" s="4">
        <v>68</v>
      </c>
      <c r="F71" s="5">
        <v>63</v>
      </c>
      <c r="G71" s="3">
        <v>62</v>
      </c>
      <c r="H71" s="6">
        <v>61</v>
      </c>
      <c r="I71" s="5">
        <v>58</v>
      </c>
      <c r="J71" s="5">
        <v>56</v>
      </c>
      <c r="K71" s="5">
        <v>49</v>
      </c>
      <c r="L71" s="5">
        <v>48</v>
      </c>
      <c r="M71" s="5">
        <v>46</v>
      </c>
      <c r="N71" s="5">
        <v>44</v>
      </c>
      <c r="O71" s="5">
        <v>42</v>
      </c>
      <c r="P71" s="5">
        <v>40</v>
      </c>
      <c r="Q71" s="22"/>
      <c r="R71" s="22"/>
      <c r="S71" s="22"/>
      <c r="T71" s="22"/>
      <c r="U71" s="22"/>
      <c r="V71" s="8" t="str">
        <f>LEFT(AA71,2)</f>
        <v>05</v>
      </c>
      <c r="W71" s="17">
        <v>510</v>
      </c>
      <c r="X71" s="16" t="s">
        <v>1226</v>
      </c>
      <c r="Y71" s="16" t="s">
        <v>1815</v>
      </c>
      <c r="Z71" s="17">
        <v>1940</v>
      </c>
      <c r="AA71" s="18" t="s">
        <v>1816</v>
      </c>
      <c r="AB71" s="17">
        <v>3540</v>
      </c>
      <c r="AC71" s="16" t="s">
        <v>1817</v>
      </c>
      <c r="AD71" s="16" t="s">
        <v>1818</v>
      </c>
      <c r="AE71" s="76">
        <v>2540</v>
      </c>
      <c r="AF71" s="19" t="s">
        <v>1819</v>
      </c>
      <c r="AG71" s="76">
        <v>14890</v>
      </c>
      <c r="AI71" s="55" t="s">
        <v>205</v>
      </c>
      <c r="AJ71" s="1">
        <f t="shared" si="2"/>
        <v>0</v>
      </c>
      <c r="AK71" s="52">
        <f t="shared" si="3"/>
        <v>0</v>
      </c>
      <c r="AM71" s="51" t="s">
        <v>206</v>
      </c>
      <c r="AN71" s="53">
        <f t="shared" si="4"/>
        <v>0</v>
      </c>
      <c r="AO71" s="54">
        <f t="shared" si="5"/>
        <v>0</v>
      </c>
      <c r="AP71" s="51" t="s">
        <v>207</v>
      </c>
      <c r="AQ71" s="53">
        <f t="shared" si="6"/>
        <v>0</v>
      </c>
      <c r="AR71" s="54">
        <f t="shared" si="7"/>
        <v>0</v>
      </c>
      <c r="AT71" s="51" t="s">
        <v>571</v>
      </c>
      <c r="AU71" s="1">
        <f t="shared" si="8"/>
        <v>1</v>
      </c>
      <c r="AV71" s="77">
        <f t="shared" si="9"/>
        <v>35050</v>
      </c>
      <c r="AW71" s="51" t="s">
        <v>1075</v>
      </c>
      <c r="AX71" s="1">
        <f t="shared" ref="AX71:AX72" si="99">COUNTIF(AD:AD,AW71)</f>
        <v>0</v>
      </c>
      <c r="AY71" s="77">
        <f t="shared" ref="AY71:AY72" si="100">SUMIF(AD:AD,AW71,AE:AE)</f>
        <v>0</v>
      </c>
      <c r="AZ71" s="51" t="s">
        <v>570</v>
      </c>
      <c r="BA71" s="1">
        <f t="shared" si="12"/>
        <v>0</v>
      </c>
      <c r="BB71" s="77">
        <f t="shared" si="13"/>
        <v>0</v>
      </c>
    </row>
    <row r="72" spans="1:54">
      <c r="A72" s="1"/>
      <c r="B72" s="33"/>
      <c r="C72" s="15" t="s">
        <v>1820</v>
      </c>
      <c r="D72" s="4">
        <v>11</v>
      </c>
      <c r="E72" s="6">
        <v>8</v>
      </c>
      <c r="F72" s="5">
        <v>5</v>
      </c>
      <c r="G72" s="3">
        <v>2</v>
      </c>
      <c r="H72" s="5">
        <v>10</v>
      </c>
      <c r="I72" s="5">
        <v>15</v>
      </c>
      <c r="J72" s="5">
        <v>14</v>
      </c>
      <c r="K72" s="5">
        <v>6</v>
      </c>
      <c r="L72" s="5">
        <v>3</v>
      </c>
      <c r="M72" s="5">
        <v>9</v>
      </c>
      <c r="N72" s="5">
        <v>4</v>
      </c>
      <c r="O72" s="5">
        <v>13</v>
      </c>
      <c r="P72" s="5">
        <v>7</v>
      </c>
      <c r="Q72" s="5">
        <v>1</v>
      </c>
      <c r="R72" s="5">
        <v>16</v>
      </c>
      <c r="S72" s="5">
        <v>12</v>
      </c>
      <c r="T72" s="22"/>
      <c r="U72" s="22"/>
      <c r="V72" s="8"/>
      <c r="W72" s="17"/>
      <c r="X72" s="10"/>
      <c r="Y72" s="10"/>
      <c r="Z72" s="17"/>
      <c r="AA72" s="23"/>
      <c r="AB72" s="17"/>
      <c r="AC72" s="10"/>
      <c r="AD72" s="10"/>
      <c r="AE72" s="76"/>
      <c r="AF72" s="14"/>
      <c r="AG72" s="76"/>
      <c r="AI72" s="55" t="s">
        <v>208</v>
      </c>
      <c r="AJ72" s="1">
        <f t="shared" si="2"/>
        <v>1</v>
      </c>
      <c r="AK72" s="52">
        <f t="shared" si="3"/>
        <v>6820</v>
      </c>
      <c r="AM72" s="51" t="s">
        <v>209</v>
      </c>
      <c r="AN72" s="53">
        <f t="shared" si="4"/>
        <v>1</v>
      </c>
      <c r="AO72" s="54">
        <f t="shared" si="5"/>
        <v>12580</v>
      </c>
      <c r="AP72" s="51" t="s">
        <v>210</v>
      </c>
      <c r="AQ72" s="53">
        <f t="shared" si="6"/>
        <v>0</v>
      </c>
      <c r="AR72" s="54">
        <f t="shared" si="7"/>
        <v>0</v>
      </c>
      <c r="AT72" s="51" t="s">
        <v>1044</v>
      </c>
      <c r="AU72" s="1">
        <f t="shared" ref="AU72:AU73" si="101">COUNTIF(AD:AD,AT72)</f>
        <v>0</v>
      </c>
      <c r="AV72" s="77">
        <f t="shared" ref="AV72:AV73" si="102">SUMIF(AD:AD,AT72,AE:AE)</f>
        <v>0</v>
      </c>
      <c r="AW72" s="51" t="s">
        <v>1076</v>
      </c>
      <c r="AX72" s="1">
        <f t="shared" si="99"/>
        <v>0</v>
      </c>
      <c r="AY72" s="77">
        <f t="shared" si="100"/>
        <v>0</v>
      </c>
      <c r="AZ72" s="51" t="s">
        <v>573</v>
      </c>
      <c r="BA72" s="1">
        <f t="shared" si="12"/>
        <v>0</v>
      </c>
      <c r="BB72" s="77">
        <f t="shared" si="13"/>
        <v>0</v>
      </c>
    </row>
    <row r="73" spans="1:54">
      <c r="A73" s="1">
        <f t="shared" ref="A73" si="103">IF(COUNT(D73:U73)=0,"",COUNT(D73:U73))</f>
        <v>16</v>
      </c>
      <c r="B73" s="33"/>
      <c r="C73" s="15" t="s">
        <v>1821</v>
      </c>
      <c r="D73" s="4">
        <v>82</v>
      </c>
      <c r="E73" s="6">
        <v>74</v>
      </c>
      <c r="F73" s="5">
        <v>60</v>
      </c>
      <c r="G73" s="3">
        <v>58</v>
      </c>
      <c r="H73" s="5">
        <v>56</v>
      </c>
      <c r="I73" s="5">
        <v>55</v>
      </c>
      <c r="J73" s="5">
        <v>53</v>
      </c>
      <c r="K73" s="5">
        <v>50</v>
      </c>
      <c r="L73" s="5">
        <v>48</v>
      </c>
      <c r="M73" s="5">
        <v>47</v>
      </c>
      <c r="N73" s="5">
        <v>46</v>
      </c>
      <c r="O73" s="5">
        <v>45</v>
      </c>
      <c r="P73" s="5">
        <v>44</v>
      </c>
      <c r="Q73" s="5">
        <v>43</v>
      </c>
      <c r="R73" s="5">
        <v>41</v>
      </c>
      <c r="S73" s="5">
        <v>40</v>
      </c>
      <c r="T73" s="22"/>
      <c r="U73" s="22"/>
      <c r="V73" s="8" t="str">
        <f>LEFT(AA73,2)</f>
        <v>02</v>
      </c>
      <c r="W73" s="17">
        <v>430</v>
      </c>
      <c r="X73" s="16" t="s">
        <v>1129</v>
      </c>
      <c r="Y73" s="16" t="s">
        <v>1198</v>
      </c>
      <c r="Z73" s="17">
        <v>2550</v>
      </c>
      <c r="AA73" s="18" t="s">
        <v>1822</v>
      </c>
      <c r="AB73" s="17">
        <v>4380</v>
      </c>
      <c r="AC73" s="16" t="s">
        <v>1823</v>
      </c>
      <c r="AD73" s="16" t="s">
        <v>1824</v>
      </c>
      <c r="AE73" s="76">
        <v>2190</v>
      </c>
      <c r="AF73" s="19" t="s">
        <v>1825</v>
      </c>
      <c r="AG73" s="17">
        <v>16150</v>
      </c>
      <c r="AI73" s="55" t="s">
        <v>211</v>
      </c>
      <c r="AJ73" s="1">
        <f t="shared" si="2"/>
        <v>1</v>
      </c>
      <c r="AK73" s="52">
        <f t="shared" si="3"/>
        <v>65220</v>
      </c>
      <c r="AM73" s="51" t="s">
        <v>212</v>
      </c>
      <c r="AN73" s="53">
        <f t="shared" si="4"/>
        <v>1</v>
      </c>
      <c r="AO73" s="54">
        <f t="shared" si="5"/>
        <v>87950</v>
      </c>
      <c r="AP73" s="51" t="s">
        <v>213</v>
      </c>
      <c r="AQ73" s="53">
        <f t="shared" si="6"/>
        <v>0</v>
      </c>
      <c r="AR73" s="54">
        <f t="shared" si="7"/>
        <v>0</v>
      </c>
      <c r="AT73" s="51" t="s">
        <v>1045</v>
      </c>
      <c r="AU73" s="1">
        <f t="shared" si="101"/>
        <v>0</v>
      </c>
      <c r="AV73" s="77">
        <f t="shared" si="102"/>
        <v>0</v>
      </c>
      <c r="AW73" s="51" t="s">
        <v>563</v>
      </c>
      <c r="AX73" s="1">
        <f t="shared" si="10"/>
        <v>0</v>
      </c>
      <c r="AY73" s="77">
        <f t="shared" si="11"/>
        <v>0</v>
      </c>
      <c r="AZ73" s="51" t="s">
        <v>575</v>
      </c>
      <c r="BA73" s="1">
        <f t="shared" si="12"/>
        <v>0</v>
      </c>
      <c r="BB73" s="77">
        <f t="shared" si="13"/>
        <v>0</v>
      </c>
    </row>
    <row r="74" spans="1:54">
      <c r="A74" s="1"/>
      <c r="B74" s="33" t="s">
        <v>995</v>
      </c>
      <c r="C74" s="30" t="s">
        <v>1826</v>
      </c>
      <c r="D74" s="20">
        <v>10</v>
      </c>
      <c r="E74" s="5">
        <v>8</v>
      </c>
      <c r="F74" s="5">
        <v>5</v>
      </c>
      <c r="G74" s="5">
        <v>11</v>
      </c>
      <c r="H74" s="5">
        <v>16</v>
      </c>
      <c r="I74" s="5">
        <v>9</v>
      </c>
      <c r="J74" s="5">
        <v>13</v>
      </c>
      <c r="K74" s="5">
        <v>14</v>
      </c>
      <c r="L74" s="5">
        <v>15</v>
      </c>
      <c r="M74" s="5">
        <v>6</v>
      </c>
      <c r="N74" s="21">
        <v>1</v>
      </c>
      <c r="O74" s="3">
        <v>7</v>
      </c>
      <c r="P74" s="5">
        <v>4</v>
      </c>
      <c r="Q74" s="5">
        <v>2</v>
      </c>
      <c r="R74" s="5">
        <v>12</v>
      </c>
      <c r="S74" s="5">
        <v>3</v>
      </c>
      <c r="T74" s="22"/>
      <c r="U74" s="22"/>
      <c r="V74" s="8"/>
      <c r="W74" s="17"/>
      <c r="X74" s="11"/>
      <c r="Y74" s="11"/>
      <c r="Z74" s="17"/>
      <c r="AA74" s="11"/>
      <c r="AB74" s="17"/>
      <c r="AC74" s="11"/>
      <c r="AD74" s="11"/>
      <c r="AE74" s="17"/>
      <c r="AF74" s="14"/>
      <c r="AG74" s="17"/>
      <c r="AI74" s="55" t="s">
        <v>214</v>
      </c>
      <c r="AJ74" s="1">
        <f t="shared" si="2"/>
        <v>0</v>
      </c>
      <c r="AK74" s="52">
        <f t="shared" si="3"/>
        <v>0</v>
      </c>
      <c r="AM74" s="51" t="s">
        <v>215</v>
      </c>
      <c r="AN74" s="53">
        <f t="shared" si="4"/>
        <v>0</v>
      </c>
      <c r="AO74" s="54">
        <f t="shared" si="5"/>
        <v>0</v>
      </c>
      <c r="AP74" s="51" t="s">
        <v>216</v>
      </c>
      <c r="AQ74" s="53">
        <f t="shared" si="6"/>
        <v>0</v>
      </c>
      <c r="AR74" s="54">
        <f t="shared" si="7"/>
        <v>0</v>
      </c>
      <c r="AT74" s="51" t="s">
        <v>576</v>
      </c>
      <c r="AU74" s="1">
        <f t="shared" si="8"/>
        <v>1</v>
      </c>
      <c r="AV74" s="77">
        <f t="shared" si="9"/>
        <v>11820</v>
      </c>
      <c r="AW74" s="51" t="s">
        <v>566</v>
      </c>
      <c r="AX74" s="1">
        <f t="shared" si="10"/>
        <v>0</v>
      </c>
      <c r="AY74" s="77">
        <f t="shared" si="11"/>
        <v>0</v>
      </c>
      <c r="AZ74" s="51" t="s">
        <v>578</v>
      </c>
      <c r="BA74" s="1">
        <f t="shared" si="12"/>
        <v>0</v>
      </c>
      <c r="BB74" s="77">
        <f t="shared" si="13"/>
        <v>0</v>
      </c>
    </row>
    <row r="75" spans="1:54">
      <c r="A75" s="1">
        <f t="shared" ref="A75" si="104">IF(COUNT(D75:U75)=0,"",COUNT(D75:U75))</f>
        <v>16</v>
      </c>
      <c r="B75" s="33"/>
      <c r="C75" s="15" t="s">
        <v>1827</v>
      </c>
      <c r="D75" s="20">
        <v>79</v>
      </c>
      <c r="E75" s="5">
        <v>69</v>
      </c>
      <c r="F75" s="5">
        <v>67</v>
      </c>
      <c r="G75" s="5">
        <v>57</v>
      </c>
      <c r="H75" s="5">
        <v>56</v>
      </c>
      <c r="I75" s="5">
        <v>55</v>
      </c>
      <c r="J75" s="5">
        <v>54</v>
      </c>
      <c r="K75" s="5">
        <v>51</v>
      </c>
      <c r="L75" s="5">
        <v>49</v>
      </c>
      <c r="M75" s="5">
        <v>48</v>
      </c>
      <c r="N75" s="21">
        <v>47</v>
      </c>
      <c r="O75" s="3">
        <v>46</v>
      </c>
      <c r="P75" s="5">
        <v>44</v>
      </c>
      <c r="Q75" s="5">
        <v>42</v>
      </c>
      <c r="R75" s="5">
        <v>41</v>
      </c>
      <c r="S75" s="5">
        <v>40</v>
      </c>
      <c r="T75" s="22"/>
      <c r="U75" s="22"/>
      <c r="V75" s="8" t="str">
        <f>LEFT(AA75,2)</f>
        <v>01</v>
      </c>
      <c r="W75" s="17">
        <v>400</v>
      </c>
      <c r="X75" s="16" t="s">
        <v>1438</v>
      </c>
      <c r="Y75" s="16" t="s">
        <v>1383</v>
      </c>
      <c r="Z75" s="17">
        <v>20950</v>
      </c>
      <c r="AA75" s="18" t="s">
        <v>1384</v>
      </c>
      <c r="AB75" s="17">
        <v>30260</v>
      </c>
      <c r="AC75" s="16" t="s">
        <v>1439</v>
      </c>
      <c r="AD75" s="16" t="s">
        <v>1828</v>
      </c>
      <c r="AE75" s="17">
        <v>429100</v>
      </c>
      <c r="AF75" s="19" t="s">
        <v>1829</v>
      </c>
      <c r="AG75" s="17">
        <v>1319620</v>
      </c>
      <c r="AI75" s="55" t="s">
        <v>217</v>
      </c>
      <c r="AJ75" s="1">
        <f t="shared" si="2"/>
        <v>0</v>
      </c>
      <c r="AK75" s="52">
        <f t="shared" si="3"/>
        <v>0</v>
      </c>
      <c r="AM75" s="51" t="s">
        <v>218</v>
      </c>
      <c r="AN75" s="53">
        <f t="shared" si="4"/>
        <v>0</v>
      </c>
      <c r="AO75" s="54">
        <f t="shared" si="5"/>
        <v>0</v>
      </c>
      <c r="AP75" s="51" t="s">
        <v>219</v>
      </c>
      <c r="AQ75" s="53">
        <f t="shared" si="6"/>
        <v>0</v>
      </c>
      <c r="AR75" s="54">
        <f t="shared" si="7"/>
        <v>0</v>
      </c>
      <c r="AT75" s="51" t="s">
        <v>579</v>
      </c>
      <c r="AU75" s="1">
        <f t="shared" si="8"/>
        <v>2</v>
      </c>
      <c r="AV75" s="77">
        <f t="shared" si="9"/>
        <v>31220</v>
      </c>
      <c r="AW75" s="51" t="s">
        <v>569</v>
      </c>
      <c r="AX75" s="1">
        <f t="shared" si="10"/>
        <v>0</v>
      </c>
      <c r="AY75" s="77">
        <f t="shared" si="11"/>
        <v>0</v>
      </c>
      <c r="AZ75" s="51" t="s">
        <v>1102</v>
      </c>
      <c r="BA75" s="1">
        <f t="shared" ref="BA75:BA76" si="105">COUNTIF(AD:AD,AZ75)</f>
        <v>0</v>
      </c>
      <c r="BB75" s="77">
        <f t="shared" ref="BB75:BB76" si="106">SUMIF(AD:AD,AZ75,AE:AE)</f>
        <v>0</v>
      </c>
    </row>
    <row r="76" spans="1:54">
      <c r="A76" s="1"/>
      <c r="B76" s="33"/>
      <c r="C76" s="30" t="s">
        <v>7</v>
      </c>
      <c r="D76" s="27">
        <v>5</v>
      </c>
      <c r="E76" s="6">
        <v>15</v>
      </c>
      <c r="F76" s="5">
        <v>4</v>
      </c>
      <c r="G76" s="5">
        <v>7</v>
      </c>
      <c r="H76" s="21">
        <v>12</v>
      </c>
      <c r="I76" s="5">
        <v>8</v>
      </c>
      <c r="J76" s="5">
        <v>6</v>
      </c>
      <c r="K76" s="5">
        <v>1</v>
      </c>
      <c r="L76" s="5">
        <v>3</v>
      </c>
      <c r="M76" s="5">
        <v>16</v>
      </c>
      <c r="N76" s="5">
        <v>14</v>
      </c>
      <c r="O76" s="5">
        <v>10</v>
      </c>
      <c r="P76" s="5">
        <v>9</v>
      </c>
      <c r="Q76" s="5">
        <v>11</v>
      </c>
      <c r="R76" s="5">
        <v>2</v>
      </c>
      <c r="S76" s="5">
        <v>13</v>
      </c>
      <c r="T76" s="22"/>
      <c r="U76" s="22"/>
      <c r="V76" s="8"/>
      <c r="W76" s="17"/>
      <c r="X76" s="10"/>
      <c r="Y76" s="10"/>
      <c r="Z76" s="17"/>
      <c r="AA76" s="23"/>
      <c r="AB76" s="17"/>
      <c r="AC76" s="10"/>
      <c r="AD76" s="10"/>
      <c r="AE76" s="17"/>
      <c r="AF76" s="14"/>
      <c r="AG76" s="17"/>
      <c r="AI76" s="55" t="s">
        <v>220</v>
      </c>
      <c r="AJ76" s="1">
        <f t="shared" si="2"/>
        <v>0</v>
      </c>
      <c r="AK76" s="52">
        <f t="shared" si="3"/>
        <v>0</v>
      </c>
      <c r="AM76" s="51" t="s">
        <v>221</v>
      </c>
      <c r="AN76" s="53">
        <f t="shared" si="4"/>
        <v>0</v>
      </c>
      <c r="AO76" s="54">
        <f t="shared" si="5"/>
        <v>0</v>
      </c>
      <c r="AP76" s="51" t="s">
        <v>222</v>
      </c>
      <c r="AQ76" s="53">
        <f t="shared" si="6"/>
        <v>0</v>
      </c>
      <c r="AR76" s="54">
        <f t="shared" si="7"/>
        <v>0</v>
      </c>
      <c r="AT76" s="51" t="s">
        <v>582</v>
      </c>
      <c r="AU76" s="1">
        <f t="shared" si="8"/>
        <v>0</v>
      </c>
      <c r="AV76" s="77">
        <f t="shared" si="9"/>
        <v>0</v>
      </c>
      <c r="AW76" s="51" t="s">
        <v>572</v>
      </c>
      <c r="AX76" s="1">
        <f t="shared" si="10"/>
        <v>0</v>
      </c>
      <c r="AY76" s="77">
        <f t="shared" si="11"/>
        <v>0</v>
      </c>
      <c r="AZ76" s="51" t="s">
        <v>1103</v>
      </c>
      <c r="BA76" s="1">
        <f t="shared" si="105"/>
        <v>0</v>
      </c>
      <c r="BB76" s="77">
        <f t="shared" si="106"/>
        <v>0</v>
      </c>
    </row>
    <row r="77" spans="1:54">
      <c r="A77" s="1">
        <f t="shared" ref="A77" si="107">IF(COUNT(D77:U77)=0,"",COUNT(D77:U77))</f>
        <v>16</v>
      </c>
      <c r="B77" s="33"/>
      <c r="C77" s="15" t="s">
        <v>1830</v>
      </c>
      <c r="D77" s="27">
        <v>79</v>
      </c>
      <c r="E77" s="6">
        <v>70</v>
      </c>
      <c r="F77" s="5">
        <v>66</v>
      </c>
      <c r="G77" s="5">
        <v>61</v>
      </c>
      <c r="H77" s="21">
        <v>56</v>
      </c>
      <c r="I77" s="5">
        <v>52</v>
      </c>
      <c r="J77" s="5">
        <v>51</v>
      </c>
      <c r="K77" s="5">
        <v>50</v>
      </c>
      <c r="L77" s="5">
        <v>49</v>
      </c>
      <c r="M77" s="5">
        <v>48</v>
      </c>
      <c r="N77" s="5">
        <v>45</v>
      </c>
      <c r="O77" s="5">
        <v>44</v>
      </c>
      <c r="P77" s="5">
        <v>43</v>
      </c>
      <c r="Q77" s="5">
        <v>42</v>
      </c>
      <c r="R77" s="5">
        <v>41</v>
      </c>
      <c r="S77" s="5">
        <v>40</v>
      </c>
      <c r="T77" s="22"/>
      <c r="U77" s="22"/>
      <c r="V77" s="8" t="str">
        <f>LEFT(AA77,2)</f>
        <v>02</v>
      </c>
      <c r="W77" s="17">
        <v>460</v>
      </c>
      <c r="X77" s="16" t="s">
        <v>1831</v>
      </c>
      <c r="Y77" s="16" t="s">
        <v>1832</v>
      </c>
      <c r="Z77" s="17">
        <v>600</v>
      </c>
      <c r="AA77" s="18" t="s">
        <v>1833</v>
      </c>
      <c r="AB77" s="74">
        <v>1420</v>
      </c>
      <c r="AC77" s="16" t="s">
        <v>1834</v>
      </c>
      <c r="AD77" s="16" t="s">
        <v>1776</v>
      </c>
      <c r="AE77" s="17">
        <v>1560</v>
      </c>
      <c r="AF77" s="19" t="s">
        <v>1835</v>
      </c>
      <c r="AG77" s="17">
        <v>6440</v>
      </c>
      <c r="AI77" s="55" t="s">
        <v>223</v>
      </c>
      <c r="AJ77" s="1">
        <f t="shared" ref="AJ77:AJ78" si="108">COUNTIF(Y:Y,AI77)</f>
        <v>0</v>
      </c>
      <c r="AK77" s="52">
        <f t="shared" ref="AK77:AK78" si="109">SUMIF(Y:Y,AI77,Z:Z)</f>
        <v>0</v>
      </c>
      <c r="AM77" s="51" t="s">
        <v>224</v>
      </c>
      <c r="AN77" s="53">
        <f t="shared" ref="AN77:AN78" si="110">COUNTIF(AA:AA,AM77)</f>
        <v>0</v>
      </c>
      <c r="AO77" s="54">
        <f t="shared" ref="AO77:AO78" si="111">SUMIF(AA:AA,AM77,AB:AB)</f>
        <v>0</v>
      </c>
      <c r="AP77" s="51" t="s">
        <v>1015</v>
      </c>
      <c r="AQ77" s="53">
        <f t="shared" si="6"/>
        <v>0</v>
      </c>
      <c r="AR77" s="54">
        <f t="shared" si="7"/>
        <v>0</v>
      </c>
      <c r="AT77" s="51" t="s">
        <v>585</v>
      </c>
      <c r="AU77" s="1">
        <f t="shared" si="8"/>
        <v>1</v>
      </c>
      <c r="AV77" s="77">
        <f t="shared" si="9"/>
        <v>21800</v>
      </c>
      <c r="AW77" s="51" t="s">
        <v>574</v>
      </c>
      <c r="AX77" s="1">
        <f t="shared" si="10"/>
        <v>0</v>
      </c>
      <c r="AY77" s="77">
        <f t="shared" si="11"/>
        <v>0</v>
      </c>
      <c r="AZ77" s="51" t="s">
        <v>581</v>
      </c>
      <c r="BA77" s="1">
        <f t="shared" si="12"/>
        <v>0</v>
      </c>
      <c r="BB77" s="77">
        <f t="shared" si="13"/>
        <v>0</v>
      </c>
    </row>
    <row r="78" spans="1:54">
      <c r="A78" s="1"/>
      <c r="B78" s="33"/>
      <c r="C78" s="30" t="s">
        <v>0</v>
      </c>
      <c r="D78" s="4">
        <v>12</v>
      </c>
      <c r="E78" s="6">
        <v>14</v>
      </c>
      <c r="F78" s="5">
        <v>3</v>
      </c>
      <c r="G78" s="5">
        <v>15</v>
      </c>
      <c r="H78" s="91">
        <v>11</v>
      </c>
      <c r="I78" s="5">
        <v>2</v>
      </c>
      <c r="J78" s="5">
        <v>13</v>
      </c>
      <c r="K78" s="5">
        <v>7</v>
      </c>
      <c r="L78" s="5">
        <v>16</v>
      </c>
      <c r="M78" s="5">
        <v>8</v>
      </c>
      <c r="N78" s="5">
        <v>6</v>
      </c>
      <c r="O78" s="5">
        <v>9</v>
      </c>
      <c r="P78" s="5">
        <v>10</v>
      </c>
      <c r="Q78" s="3">
        <v>5</v>
      </c>
      <c r="R78" s="5">
        <v>4</v>
      </c>
      <c r="S78" s="5">
        <v>1</v>
      </c>
      <c r="T78" s="22"/>
      <c r="U78" s="22"/>
      <c r="V78" s="8"/>
      <c r="W78" s="17"/>
      <c r="X78" s="10"/>
      <c r="Y78" s="10"/>
      <c r="Z78" s="17"/>
      <c r="AA78" s="23"/>
      <c r="AB78" s="17"/>
      <c r="AC78" s="10"/>
      <c r="AD78" s="10"/>
      <c r="AE78" s="17"/>
      <c r="AF78" s="14"/>
      <c r="AG78" s="17"/>
      <c r="AI78" s="55" t="s">
        <v>1013</v>
      </c>
      <c r="AJ78" s="1">
        <f t="shared" si="108"/>
        <v>0</v>
      </c>
      <c r="AK78" s="52">
        <f t="shared" si="109"/>
        <v>0</v>
      </c>
      <c r="AM78" s="51" t="s">
        <v>1014</v>
      </c>
      <c r="AN78" s="53">
        <f t="shared" si="110"/>
        <v>0</v>
      </c>
      <c r="AO78" s="54">
        <f t="shared" si="111"/>
        <v>0</v>
      </c>
      <c r="AP78" s="51" t="s">
        <v>1016</v>
      </c>
      <c r="AQ78" s="53">
        <f t="shared" si="6"/>
        <v>0</v>
      </c>
      <c r="AR78" s="54">
        <f t="shared" si="7"/>
        <v>0</v>
      </c>
      <c r="AT78" s="51" t="s">
        <v>588</v>
      </c>
      <c r="AU78" s="1">
        <f t="shared" si="8"/>
        <v>0</v>
      </c>
      <c r="AV78" s="77">
        <f t="shared" si="9"/>
        <v>0</v>
      </c>
      <c r="AW78" s="51" t="s">
        <v>577</v>
      </c>
      <c r="AX78" s="1">
        <f t="shared" si="10"/>
        <v>0</v>
      </c>
      <c r="AY78" s="77">
        <f t="shared" si="11"/>
        <v>0</v>
      </c>
      <c r="AZ78" s="51" t="s">
        <v>584</v>
      </c>
      <c r="BA78" s="1">
        <f t="shared" si="12"/>
        <v>0</v>
      </c>
      <c r="BB78" s="77">
        <f t="shared" si="13"/>
        <v>0</v>
      </c>
    </row>
    <row r="79" spans="1:54">
      <c r="A79" s="1">
        <f t="shared" ref="A79" si="112">IF(COUNT(D79:U79)=0,"",COUNT(D79:U79))</f>
        <v>16</v>
      </c>
      <c r="B79" s="33"/>
      <c r="C79" s="15" t="s">
        <v>1836</v>
      </c>
      <c r="D79" s="4">
        <v>81</v>
      </c>
      <c r="E79" s="6">
        <v>69</v>
      </c>
      <c r="F79" s="5">
        <v>62</v>
      </c>
      <c r="G79" s="5">
        <v>57</v>
      </c>
      <c r="H79" s="91">
        <v>56</v>
      </c>
      <c r="I79" s="5">
        <v>54</v>
      </c>
      <c r="J79" s="5">
        <v>53</v>
      </c>
      <c r="K79" s="5">
        <v>52</v>
      </c>
      <c r="L79" s="5">
        <v>51</v>
      </c>
      <c r="M79" s="5">
        <v>50</v>
      </c>
      <c r="N79" s="5">
        <v>49</v>
      </c>
      <c r="O79" s="5">
        <v>48</v>
      </c>
      <c r="P79" s="5">
        <v>47</v>
      </c>
      <c r="Q79" s="3">
        <v>46</v>
      </c>
      <c r="R79" s="5">
        <v>42</v>
      </c>
      <c r="S79" s="5">
        <v>40</v>
      </c>
      <c r="T79" s="22"/>
      <c r="U79" s="22"/>
      <c r="V79" s="8" t="str">
        <f>LEFT(AA79,2)</f>
        <v>02</v>
      </c>
      <c r="W79" s="17">
        <v>450</v>
      </c>
      <c r="X79" s="16" t="s">
        <v>1837</v>
      </c>
      <c r="Y79" s="16" t="s">
        <v>1440</v>
      </c>
      <c r="Z79" s="17">
        <v>62860</v>
      </c>
      <c r="AA79" s="18" t="s">
        <v>1838</v>
      </c>
      <c r="AB79" s="17">
        <v>72700</v>
      </c>
      <c r="AC79" s="16" t="s">
        <v>1839</v>
      </c>
      <c r="AD79" s="16" t="s">
        <v>1840</v>
      </c>
      <c r="AE79" s="17">
        <v>23140</v>
      </c>
      <c r="AF79" s="19" t="s">
        <v>1841</v>
      </c>
      <c r="AG79" s="17">
        <v>234250</v>
      </c>
      <c r="AI79" s="55" t="s">
        <v>225</v>
      </c>
      <c r="AJ79" s="1">
        <f t="shared" ref="AJ79:AJ141" si="113">COUNTIF(Y:Y,AI79)</f>
        <v>0</v>
      </c>
      <c r="AK79" s="52">
        <f t="shared" ref="AK79:AK141" si="114">SUMIF(Y:Y,AI79,Z:Z)</f>
        <v>0</v>
      </c>
      <c r="AM79" s="51" t="s">
        <v>226</v>
      </c>
      <c r="AN79" s="53">
        <f t="shared" ref="AN79:AN141" si="115">COUNTIF(AA:AA,AM79)</f>
        <v>0</v>
      </c>
      <c r="AO79" s="54">
        <f t="shared" ref="AO79:AO141" si="116">SUMIF(AA:AA,AM79,AB:AB)</f>
        <v>0</v>
      </c>
      <c r="AP79" s="51" t="s">
        <v>227</v>
      </c>
      <c r="AQ79" s="53">
        <f t="shared" ref="AQ79:AQ141" si="117">COUNTIF(AA:AA,AP79)</f>
        <v>0</v>
      </c>
      <c r="AR79" s="54">
        <f t="shared" ref="AR79:AR141" si="118">SUMIF(AA:AA,AP79,AB:AB)</f>
        <v>0</v>
      </c>
      <c r="AT79" s="51" t="s">
        <v>591</v>
      </c>
      <c r="AU79" s="1">
        <f t="shared" ref="AU79:AU150" si="119">COUNTIF(AD:AD,AT79)</f>
        <v>0</v>
      </c>
      <c r="AV79" s="77">
        <f t="shared" ref="AV79:AV150" si="120">SUMIF(AD:AD,AT79,AE:AE)</f>
        <v>0</v>
      </c>
      <c r="AW79" s="51" t="s">
        <v>580</v>
      </c>
      <c r="AX79" s="1">
        <f t="shared" si="10"/>
        <v>0</v>
      </c>
      <c r="AY79" s="77">
        <f t="shared" si="11"/>
        <v>0</v>
      </c>
      <c r="AZ79" s="51" t="s">
        <v>587</v>
      </c>
      <c r="BA79" s="1">
        <f t="shared" ref="BA79:BA144" si="121">COUNTIF(AD:AD,AZ79)</f>
        <v>0</v>
      </c>
      <c r="BB79" s="77">
        <f t="shared" ref="BB79:BB144" si="122">SUMIF(AD:AD,AZ79,AE:AE)</f>
        <v>0</v>
      </c>
    </row>
    <row r="80" spans="1:54">
      <c r="A80" s="1"/>
      <c r="B80" s="33"/>
      <c r="C80" s="25" t="s">
        <v>1</v>
      </c>
      <c r="D80" s="4">
        <v>14</v>
      </c>
      <c r="E80" s="6">
        <v>10</v>
      </c>
      <c r="F80" s="5">
        <v>17</v>
      </c>
      <c r="G80" s="5">
        <v>6</v>
      </c>
      <c r="H80" s="5">
        <v>5</v>
      </c>
      <c r="I80" s="5">
        <v>9</v>
      </c>
      <c r="J80" s="3">
        <v>12</v>
      </c>
      <c r="K80" s="5">
        <v>2</v>
      </c>
      <c r="L80" s="5">
        <v>3</v>
      </c>
      <c r="M80" s="5">
        <v>11</v>
      </c>
      <c r="N80" s="5">
        <v>18</v>
      </c>
      <c r="O80" s="5">
        <v>15</v>
      </c>
      <c r="P80" s="5">
        <v>16</v>
      </c>
      <c r="Q80" s="5">
        <v>1</v>
      </c>
      <c r="R80" s="5">
        <v>7</v>
      </c>
      <c r="S80" s="5">
        <v>8</v>
      </c>
      <c r="T80" s="5">
        <v>13</v>
      </c>
      <c r="U80" s="5">
        <v>4</v>
      </c>
      <c r="V80" s="8"/>
      <c r="W80" s="17"/>
      <c r="X80" s="10"/>
      <c r="Y80" s="10"/>
      <c r="Z80" s="17"/>
      <c r="AA80" s="23"/>
      <c r="AB80" s="17"/>
      <c r="AC80" s="10"/>
      <c r="AD80" s="10"/>
      <c r="AE80" s="17"/>
      <c r="AF80" s="14"/>
      <c r="AG80" s="17"/>
      <c r="AI80" s="55" t="s">
        <v>228</v>
      </c>
      <c r="AJ80" s="1">
        <f t="shared" si="113"/>
        <v>0</v>
      </c>
      <c r="AK80" s="52">
        <f t="shared" si="114"/>
        <v>0</v>
      </c>
      <c r="AM80" s="51" t="s">
        <v>229</v>
      </c>
      <c r="AN80" s="53">
        <f t="shared" si="115"/>
        <v>0</v>
      </c>
      <c r="AO80" s="54">
        <f t="shared" si="116"/>
        <v>0</v>
      </c>
      <c r="AP80" s="51" t="s">
        <v>230</v>
      </c>
      <c r="AQ80" s="53">
        <f t="shared" si="117"/>
        <v>0</v>
      </c>
      <c r="AR80" s="54">
        <f t="shared" si="118"/>
        <v>0</v>
      </c>
      <c r="AT80" s="51" t="s">
        <v>594</v>
      </c>
      <c r="AU80" s="1">
        <f t="shared" si="119"/>
        <v>0</v>
      </c>
      <c r="AV80" s="77">
        <f t="shared" si="120"/>
        <v>0</v>
      </c>
      <c r="AW80" s="51" t="s">
        <v>583</v>
      </c>
      <c r="AX80" s="1">
        <f t="shared" si="10"/>
        <v>0</v>
      </c>
      <c r="AY80" s="77">
        <f t="shared" si="11"/>
        <v>0</v>
      </c>
      <c r="AZ80" s="51" t="s">
        <v>590</v>
      </c>
      <c r="BA80" s="1">
        <f t="shared" si="121"/>
        <v>0</v>
      </c>
      <c r="BB80" s="77">
        <f t="shared" si="122"/>
        <v>0</v>
      </c>
    </row>
    <row r="81" spans="1:54">
      <c r="A81" s="1">
        <f t="shared" ref="A81" si="123">IF(COUNT(D81:U81)=0,"",COUNT(D81:U81))</f>
        <v>18</v>
      </c>
      <c r="B81" s="33"/>
      <c r="C81" s="25" t="s">
        <v>1231</v>
      </c>
      <c r="D81" s="4">
        <v>90</v>
      </c>
      <c r="E81" s="6">
        <v>66</v>
      </c>
      <c r="F81" s="5">
        <v>61</v>
      </c>
      <c r="G81" s="5">
        <v>57</v>
      </c>
      <c r="H81" s="5">
        <v>56</v>
      </c>
      <c r="I81" s="5">
        <v>55</v>
      </c>
      <c r="J81" s="3">
        <v>53</v>
      </c>
      <c r="K81" s="5">
        <v>51</v>
      </c>
      <c r="L81" s="5">
        <v>50</v>
      </c>
      <c r="M81" s="5">
        <v>49</v>
      </c>
      <c r="N81" s="5">
        <v>48</v>
      </c>
      <c r="O81" s="5">
        <v>46</v>
      </c>
      <c r="P81" s="5">
        <v>45</v>
      </c>
      <c r="Q81" s="5">
        <v>44</v>
      </c>
      <c r="R81" s="5">
        <v>43</v>
      </c>
      <c r="S81" s="5">
        <v>42</v>
      </c>
      <c r="T81" s="5">
        <v>41</v>
      </c>
      <c r="U81" s="5">
        <v>40</v>
      </c>
      <c r="V81" s="8" t="str">
        <f>LEFT(AA81,2)</f>
        <v>02</v>
      </c>
      <c r="W81" s="17">
        <v>540</v>
      </c>
      <c r="X81" s="16" t="s">
        <v>1842</v>
      </c>
      <c r="Y81" s="16" t="s">
        <v>1843</v>
      </c>
      <c r="Z81" s="17">
        <v>1790</v>
      </c>
      <c r="AA81" s="18" t="s">
        <v>1844</v>
      </c>
      <c r="AB81" s="74">
        <v>3840</v>
      </c>
      <c r="AC81" s="16" t="s">
        <v>1845</v>
      </c>
      <c r="AD81" s="16" t="s">
        <v>1846</v>
      </c>
      <c r="AE81" s="17">
        <v>1170</v>
      </c>
      <c r="AF81" s="19" t="s">
        <v>1847</v>
      </c>
      <c r="AG81" s="17">
        <v>10120</v>
      </c>
      <c r="AI81" s="55" t="s">
        <v>231</v>
      </c>
      <c r="AJ81" s="1">
        <f t="shared" si="113"/>
        <v>2</v>
      </c>
      <c r="AK81" s="52">
        <f t="shared" si="114"/>
        <v>23590</v>
      </c>
      <c r="AM81" s="51" t="s">
        <v>232</v>
      </c>
      <c r="AN81" s="53">
        <f t="shared" si="115"/>
        <v>2</v>
      </c>
      <c r="AO81" s="54">
        <f t="shared" si="116"/>
        <v>47820</v>
      </c>
      <c r="AP81" s="51" t="s">
        <v>233</v>
      </c>
      <c r="AQ81" s="53">
        <f t="shared" si="117"/>
        <v>0</v>
      </c>
      <c r="AR81" s="54">
        <f t="shared" si="118"/>
        <v>0</v>
      </c>
      <c r="AT81" s="51" t="s">
        <v>597</v>
      </c>
      <c r="AU81" s="1">
        <f t="shared" si="119"/>
        <v>0</v>
      </c>
      <c r="AV81" s="77">
        <f t="shared" si="120"/>
        <v>0</v>
      </c>
      <c r="AW81" s="51" t="s">
        <v>586</v>
      </c>
      <c r="AX81" s="1">
        <f t="shared" ref="AX81:AX154" si="124">COUNTIF(AD:AD,AW81)</f>
        <v>0</v>
      </c>
      <c r="AY81" s="77">
        <f t="shared" ref="AY81:AY154" si="125">SUMIF(AD:AD,AW81,AE:AE)</f>
        <v>0</v>
      </c>
      <c r="AZ81" s="51" t="s">
        <v>593</v>
      </c>
      <c r="BA81" s="1">
        <f t="shared" si="121"/>
        <v>0</v>
      </c>
      <c r="BB81" s="77">
        <f t="shared" si="122"/>
        <v>0</v>
      </c>
    </row>
    <row r="82" spans="1:54">
      <c r="A82" s="1"/>
      <c r="B82" s="33"/>
      <c r="C82" s="25" t="s">
        <v>2</v>
      </c>
      <c r="D82" s="20">
        <v>8</v>
      </c>
      <c r="E82" s="5">
        <v>15</v>
      </c>
      <c r="F82" s="5">
        <v>5</v>
      </c>
      <c r="G82" s="5">
        <v>12</v>
      </c>
      <c r="H82" s="5">
        <v>14</v>
      </c>
      <c r="I82" s="91">
        <v>2</v>
      </c>
      <c r="J82" s="21">
        <v>3</v>
      </c>
      <c r="K82" s="5">
        <v>4</v>
      </c>
      <c r="L82" s="3">
        <v>9</v>
      </c>
      <c r="M82" s="5">
        <v>1</v>
      </c>
      <c r="N82" s="5">
        <v>13</v>
      </c>
      <c r="O82" s="5">
        <v>7</v>
      </c>
      <c r="P82" s="5">
        <v>6</v>
      </c>
      <c r="Q82" s="5">
        <v>10</v>
      </c>
      <c r="R82" s="5">
        <v>16</v>
      </c>
      <c r="S82" s="5">
        <v>11</v>
      </c>
      <c r="T82" s="22"/>
      <c r="U82" s="22"/>
      <c r="V82" s="8"/>
      <c r="W82" s="17"/>
      <c r="X82" s="10"/>
      <c r="Y82" s="10"/>
      <c r="Z82" s="17"/>
      <c r="AA82" s="23"/>
      <c r="AB82" s="17"/>
      <c r="AC82" s="10"/>
      <c r="AD82" s="10"/>
      <c r="AE82" s="17"/>
      <c r="AF82" s="14"/>
      <c r="AG82" s="17"/>
      <c r="AI82" s="55" t="s">
        <v>234</v>
      </c>
      <c r="AJ82" s="1">
        <f t="shared" si="113"/>
        <v>0</v>
      </c>
      <c r="AK82" s="52">
        <f t="shared" si="114"/>
        <v>0</v>
      </c>
      <c r="AM82" s="51" t="s">
        <v>235</v>
      </c>
      <c r="AN82" s="53">
        <f t="shared" si="115"/>
        <v>0</v>
      </c>
      <c r="AO82" s="54">
        <f t="shared" si="116"/>
        <v>0</v>
      </c>
      <c r="AP82" s="51" t="s">
        <v>236</v>
      </c>
      <c r="AQ82" s="53">
        <f t="shared" si="117"/>
        <v>0</v>
      </c>
      <c r="AR82" s="54">
        <f t="shared" si="118"/>
        <v>0</v>
      </c>
      <c r="AT82" s="51" t="s">
        <v>600</v>
      </c>
      <c r="AU82" s="1">
        <f t="shared" si="119"/>
        <v>0</v>
      </c>
      <c r="AV82" s="77">
        <f t="shared" si="120"/>
        <v>0</v>
      </c>
      <c r="AW82" s="51" t="s">
        <v>589</v>
      </c>
      <c r="AX82" s="1">
        <f t="shared" si="124"/>
        <v>0</v>
      </c>
      <c r="AY82" s="77">
        <f t="shared" si="125"/>
        <v>0</v>
      </c>
      <c r="AZ82" s="51" t="s">
        <v>596</v>
      </c>
      <c r="BA82" s="1">
        <f t="shared" si="121"/>
        <v>0</v>
      </c>
      <c r="BB82" s="77">
        <f t="shared" si="122"/>
        <v>0</v>
      </c>
    </row>
    <row r="83" spans="1:54">
      <c r="A83" s="1">
        <f t="shared" ref="A83" si="126">IF(COUNT(D83:U83)=0,"",COUNT(D83:U83))</f>
        <v>16</v>
      </c>
      <c r="B83" s="33"/>
      <c r="C83" s="25" t="s">
        <v>1848</v>
      </c>
      <c r="D83" s="20">
        <v>82</v>
      </c>
      <c r="E83" s="5">
        <v>68</v>
      </c>
      <c r="F83" s="5">
        <v>66</v>
      </c>
      <c r="G83" s="5">
        <v>60</v>
      </c>
      <c r="H83" s="5">
        <v>55</v>
      </c>
      <c r="I83" s="91">
        <v>54</v>
      </c>
      <c r="J83" s="21">
        <v>53</v>
      </c>
      <c r="K83" s="5">
        <v>50</v>
      </c>
      <c r="L83" s="3">
        <v>49</v>
      </c>
      <c r="M83" s="5">
        <v>48</v>
      </c>
      <c r="N83" s="5">
        <v>47</v>
      </c>
      <c r="O83" s="5">
        <v>46</v>
      </c>
      <c r="P83" s="5">
        <v>43</v>
      </c>
      <c r="Q83" s="5">
        <v>42</v>
      </c>
      <c r="R83" s="5">
        <v>41</v>
      </c>
      <c r="S83" s="5">
        <v>40</v>
      </c>
      <c r="T83" s="22"/>
      <c r="U83" s="22"/>
      <c r="V83" s="8" t="str">
        <f>LEFT(AA83,2)</f>
        <v>01</v>
      </c>
      <c r="W83" s="17">
        <v>490</v>
      </c>
      <c r="X83" s="16" t="s">
        <v>1849</v>
      </c>
      <c r="Y83" s="16" t="s">
        <v>1850</v>
      </c>
      <c r="Z83" s="17">
        <v>6100</v>
      </c>
      <c r="AA83" s="18" t="s">
        <v>1851</v>
      </c>
      <c r="AB83" s="17">
        <v>10150</v>
      </c>
      <c r="AC83" s="16" t="s">
        <v>1852</v>
      </c>
      <c r="AD83" s="16" t="s">
        <v>1853</v>
      </c>
      <c r="AE83" s="17">
        <v>19080</v>
      </c>
      <c r="AF83" s="19" t="s">
        <v>1854</v>
      </c>
      <c r="AG83" s="17">
        <v>96110</v>
      </c>
      <c r="AI83" s="51" t="s">
        <v>237</v>
      </c>
      <c r="AJ83" s="1">
        <f t="shared" si="113"/>
        <v>1</v>
      </c>
      <c r="AK83" s="52">
        <f t="shared" si="114"/>
        <v>37130</v>
      </c>
      <c r="AM83" s="51" t="s">
        <v>238</v>
      </c>
      <c r="AN83" s="53">
        <f t="shared" si="115"/>
        <v>0</v>
      </c>
      <c r="AO83" s="54">
        <f t="shared" si="116"/>
        <v>0</v>
      </c>
      <c r="AP83" s="51" t="s">
        <v>239</v>
      </c>
      <c r="AQ83" s="53">
        <f t="shared" si="117"/>
        <v>1</v>
      </c>
      <c r="AR83" s="54">
        <f t="shared" si="118"/>
        <v>76140</v>
      </c>
      <c r="AT83" s="51" t="s">
        <v>1046</v>
      </c>
      <c r="AU83" s="1">
        <f t="shared" ref="AU83:AU84" si="127">COUNTIF(AD:AD,AT83)</f>
        <v>0</v>
      </c>
      <c r="AV83" s="77">
        <f t="shared" ref="AV83:AV84" si="128">SUMIF(AD:AD,AT83,AE:AE)</f>
        <v>0</v>
      </c>
      <c r="AW83" s="51" t="s">
        <v>592</v>
      </c>
      <c r="AX83" s="1">
        <f t="shared" si="124"/>
        <v>0</v>
      </c>
      <c r="AY83" s="77">
        <f t="shared" si="125"/>
        <v>0</v>
      </c>
      <c r="AZ83" s="51" t="s">
        <v>599</v>
      </c>
      <c r="BA83" s="1">
        <f t="shared" si="121"/>
        <v>0</v>
      </c>
      <c r="BB83" s="77">
        <f t="shared" si="122"/>
        <v>0</v>
      </c>
    </row>
    <row r="84" spans="1:54">
      <c r="A84" s="1"/>
      <c r="B84" s="33"/>
      <c r="C84" s="30" t="s">
        <v>3</v>
      </c>
      <c r="D84" s="20">
        <v>15</v>
      </c>
      <c r="E84" s="3">
        <v>12</v>
      </c>
      <c r="F84" s="5">
        <v>5</v>
      </c>
      <c r="G84" s="5">
        <v>2</v>
      </c>
      <c r="H84" s="21">
        <v>6</v>
      </c>
      <c r="I84" s="5">
        <v>1</v>
      </c>
      <c r="J84" s="5">
        <v>16</v>
      </c>
      <c r="K84" s="5">
        <v>4</v>
      </c>
      <c r="L84" s="5">
        <v>11</v>
      </c>
      <c r="M84" s="5">
        <v>9</v>
      </c>
      <c r="N84" s="5">
        <v>14</v>
      </c>
      <c r="O84" s="5">
        <v>13</v>
      </c>
      <c r="P84" s="5">
        <v>8</v>
      </c>
      <c r="Q84" s="5">
        <v>3</v>
      </c>
      <c r="R84" s="5">
        <v>7</v>
      </c>
      <c r="S84" s="5">
        <v>10</v>
      </c>
      <c r="T84" s="22"/>
      <c r="U84" s="22"/>
      <c r="V84" s="8"/>
      <c r="W84" s="17"/>
      <c r="X84" s="10"/>
      <c r="Y84" s="10"/>
      <c r="Z84" s="17"/>
      <c r="AA84" s="23"/>
      <c r="AB84" s="17"/>
      <c r="AC84" s="10"/>
      <c r="AD84" s="10"/>
      <c r="AE84" s="17"/>
      <c r="AF84" s="14"/>
      <c r="AG84" s="17"/>
      <c r="AI84" s="51" t="s">
        <v>240</v>
      </c>
      <c r="AJ84" s="1">
        <f t="shared" si="113"/>
        <v>0</v>
      </c>
      <c r="AK84" s="52">
        <f t="shared" si="114"/>
        <v>0</v>
      </c>
      <c r="AM84" s="51" t="s">
        <v>241</v>
      </c>
      <c r="AN84" s="53">
        <f t="shared" si="115"/>
        <v>0</v>
      </c>
      <c r="AO84" s="54">
        <f t="shared" si="116"/>
        <v>0</v>
      </c>
      <c r="AP84" s="51" t="s">
        <v>242</v>
      </c>
      <c r="AQ84" s="53">
        <f t="shared" si="117"/>
        <v>0</v>
      </c>
      <c r="AR84" s="54">
        <f t="shared" si="118"/>
        <v>0</v>
      </c>
      <c r="AT84" s="51" t="s">
        <v>1047</v>
      </c>
      <c r="AU84" s="1">
        <f t="shared" si="127"/>
        <v>0</v>
      </c>
      <c r="AV84" s="77">
        <f t="shared" si="128"/>
        <v>0</v>
      </c>
      <c r="AW84" s="51" t="s">
        <v>595</v>
      </c>
      <c r="AX84" s="1">
        <f t="shared" si="124"/>
        <v>0</v>
      </c>
      <c r="AY84" s="77">
        <f t="shared" si="125"/>
        <v>0</v>
      </c>
      <c r="AZ84" s="51" t="s">
        <v>602</v>
      </c>
      <c r="BA84" s="1">
        <f t="shared" si="121"/>
        <v>0</v>
      </c>
      <c r="BB84" s="77">
        <f t="shared" si="122"/>
        <v>0</v>
      </c>
    </row>
    <row r="85" spans="1:54">
      <c r="A85" s="1">
        <f t="shared" ref="A85" si="129">IF(COUNT(D85:U85)=0,"",COUNT(D85:U85))</f>
        <v>16</v>
      </c>
      <c r="B85" s="33"/>
      <c r="C85" s="15" t="s">
        <v>1855</v>
      </c>
      <c r="D85" s="20">
        <v>82</v>
      </c>
      <c r="E85" s="3">
        <v>72</v>
      </c>
      <c r="F85" s="5">
        <v>61</v>
      </c>
      <c r="G85" s="5">
        <v>58</v>
      </c>
      <c r="H85" s="21">
        <v>55</v>
      </c>
      <c r="I85" s="5">
        <v>54</v>
      </c>
      <c r="J85" s="5">
        <v>53</v>
      </c>
      <c r="K85" s="5">
        <v>52</v>
      </c>
      <c r="L85" s="5">
        <v>51</v>
      </c>
      <c r="M85" s="5">
        <v>48</v>
      </c>
      <c r="N85" s="5">
        <v>47</v>
      </c>
      <c r="O85" s="5">
        <v>45</v>
      </c>
      <c r="P85" s="5">
        <v>44</v>
      </c>
      <c r="Q85" s="5">
        <v>43</v>
      </c>
      <c r="R85" s="5">
        <v>41</v>
      </c>
      <c r="S85" s="5">
        <v>40</v>
      </c>
      <c r="T85" s="22"/>
      <c r="U85" s="22"/>
      <c r="V85" s="8" t="str">
        <f>LEFT(AA85,2)</f>
        <v>01</v>
      </c>
      <c r="W85" s="17">
        <v>290</v>
      </c>
      <c r="X85" s="16" t="s">
        <v>1856</v>
      </c>
      <c r="Y85" s="16" t="s">
        <v>1832</v>
      </c>
      <c r="Z85" s="17">
        <v>700</v>
      </c>
      <c r="AA85" s="18" t="s">
        <v>1857</v>
      </c>
      <c r="AB85" s="17">
        <v>1170</v>
      </c>
      <c r="AC85" s="16" t="s">
        <v>1858</v>
      </c>
      <c r="AD85" s="16" t="s">
        <v>1776</v>
      </c>
      <c r="AE85" s="17">
        <v>2800</v>
      </c>
      <c r="AF85" s="19" t="s">
        <v>1859</v>
      </c>
      <c r="AG85" s="17">
        <v>10280</v>
      </c>
      <c r="AI85" s="51" t="s">
        <v>243</v>
      </c>
      <c r="AJ85" s="1">
        <f t="shared" si="113"/>
        <v>0</v>
      </c>
      <c r="AK85" s="52">
        <f t="shared" si="114"/>
        <v>0</v>
      </c>
      <c r="AM85" s="51" t="s">
        <v>244</v>
      </c>
      <c r="AN85" s="53">
        <f t="shared" si="115"/>
        <v>0</v>
      </c>
      <c r="AO85" s="54">
        <f t="shared" si="116"/>
        <v>0</v>
      </c>
      <c r="AP85" s="51" t="s">
        <v>245</v>
      </c>
      <c r="AQ85" s="53">
        <f t="shared" si="117"/>
        <v>0</v>
      </c>
      <c r="AR85" s="54">
        <f t="shared" si="118"/>
        <v>0</v>
      </c>
      <c r="AT85" s="51" t="s">
        <v>603</v>
      </c>
      <c r="AU85" s="1">
        <f t="shared" si="119"/>
        <v>0</v>
      </c>
      <c r="AV85" s="77">
        <f t="shared" si="120"/>
        <v>0</v>
      </c>
      <c r="AW85" s="51" t="s">
        <v>598</v>
      </c>
      <c r="AX85" s="1">
        <f t="shared" si="124"/>
        <v>0</v>
      </c>
      <c r="AY85" s="77">
        <f t="shared" si="125"/>
        <v>0</v>
      </c>
      <c r="AZ85" s="51" t="s">
        <v>605</v>
      </c>
      <c r="BA85" s="1">
        <f t="shared" si="121"/>
        <v>0</v>
      </c>
      <c r="BB85" s="77">
        <f t="shared" si="122"/>
        <v>0</v>
      </c>
    </row>
    <row r="86" spans="1:54">
      <c r="A86" s="1"/>
      <c r="B86" s="33"/>
      <c r="C86" s="25" t="s">
        <v>4</v>
      </c>
      <c r="D86" s="20">
        <v>7</v>
      </c>
      <c r="E86" s="5">
        <v>6</v>
      </c>
      <c r="F86" s="21">
        <v>2</v>
      </c>
      <c r="G86" s="3">
        <v>8</v>
      </c>
      <c r="H86" s="5">
        <v>12</v>
      </c>
      <c r="I86" s="5">
        <v>3</v>
      </c>
      <c r="J86" s="5">
        <v>13</v>
      </c>
      <c r="K86" s="5">
        <v>4</v>
      </c>
      <c r="L86" s="5">
        <v>9</v>
      </c>
      <c r="M86" s="5">
        <v>11</v>
      </c>
      <c r="N86" s="5">
        <v>10</v>
      </c>
      <c r="O86" s="5">
        <v>5</v>
      </c>
      <c r="P86" s="5">
        <v>1</v>
      </c>
      <c r="Q86" s="22"/>
      <c r="R86" s="22"/>
      <c r="S86" s="22"/>
      <c r="T86" s="22"/>
      <c r="U86" s="22"/>
      <c r="V86" s="8"/>
      <c r="W86" s="17"/>
      <c r="X86" s="10"/>
      <c r="Y86" s="10"/>
      <c r="Z86" s="17"/>
      <c r="AA86" s="23"/>
      <c r="AB86" s="17"/>
      <c r="AC86" s="10"/>
      <c r="AD86" s="10"/>
      <c r="AE86" s="17"/>
      <c r="AF86" s="14"/>
      <c r="AG86" s="17"/>
      <c r="AI86" s="51" t="s">
        <v>246</v>
      </c>
      <c r="AJ86" s="1">
        <f t="shared" si="113"/>
        <v>0</v>
      </c>
      <c r="AK86" s="52">
        <f t="shared" si="114"/>
        <v>0</v>
      </c>
      <c r="AM86" s="51" t="s">
        <v>247</v>
      </c>
      <c r="AN86" s="53">
        <f t="shared" si="115"/>
        <v>0</v>
      </c>
      <c r="AO86" s="54">
        <f t="shared" si="116"/>
        <v>0</v>
      </c>
      <c r="AP86" s="51" t="s">
        <v>248</v>
      </c>
      <c r="AQ86" s="53">
        <f t="shared" si="117"/>
        <v>0</v>
      </c>
      <c r="AR86" s="54">
        <f t="shared" si="118"/>
        <v>0</v>
      </c>
      <c r="AT86" s="51" t="s">
        <v>606</v>
      </c>
      <c r="AU86" s="1">
        <f t="shared" si="119"/>
        <v>0</v>
      </c>
      <c r="AV86" s="77">
        <f t="shared" si="120"/>
        <v>0</v>
      </c>
      <c r="AW86" s="51" t="s">
        <v>601</v>
      </c>
      <c r="AX86" s="1">
        <f t="shared" si="124"/>
        <v>0</v>
      </c>
      <c r="AY86" s="77">
        <f t="shared" si="125"/>
        <v>0</v>
      </c>
      <c r="AZ86" s="51" t="s">
        <v>608</v>
      </c>
      <c r="BA86" s="1">
        <f t="shared" si="121"/>
        <v>0</v>
      </c>
      <c r="BB86" s="77">
        <f t="shared" si="122"/>
        <v>0</v>
      </c>
    </row>
    <row r="87" spans="1:54">
      <c r="A87" s="1">
        <f t="shared" ref="A87" si="130">IF(COUNT(D87:U87)=0,"",COUNT(D87:U87))</f>
        <v>13</v>
      </c>
      <c r="B87" s="33"/>
      <c r="C87" s="25" t="s">
        <v>1860</v>
      </c>
      <c r="D87" s="20">
        <v>82</v>
      </c>
      <c r="E87" s="5">
        <v>67</v>
      </c>
      <c r="F87" s="21">
        <v>63</v>
      </c>
      <c r="G87" s="3">
        <v>58</v>
      </c>
      <c r="H87" s="5">
        <v>57</v>
      </c>
      <c r="I87" s="5">
        <v>56</v>
      </c>
      <c r="J87" s="5">
        <v>51</v>
      </c>
      <c r="K87" s="5">
        <v>50</v>
      </c>
      <c r="L87" s="5">
        <v>49</v>
      </c>
      <c r="M87" s="5">
        <v>48</v>
      </c>
      <c r="N87" s="5">
        <v>46</v>
      </c>
      <c r="O87" s="5">
        <v>42</v>
      </c>
      <c r="P87" s="5">
        <v>40</v>
      </c>
      <c r="Q87" s="22"/>
      <c r="R87" s="22"/>
      <c r="S87" s="22"/>
      <c r="T87" s="22"/>
      <c r="U87" s="22"/>
      <c r="V87" s="8" t="str">
        <f>LEFT(AA87,2)</f>
        <v>01</v>
      </c>
      <c r="W87" s="17">
        <v>220</v>
      </c>
      <c r="X87" s="16" t="s">
        <v>1805</v>
      </c>
      <c r="Y87" s="16" t="s">
        <v>1861</v>
      </c>
      <c r="Z87" s="17">
        <v>1100</v>
      </c>
      <c r="AA87" s="18" t="s">
        <v>1862</v>
      </c>
      <c r="AB87" s="17">
        <v>1520</v>
      </c>
      <c r="AC87" s="16" t="s">
        <v>1863</v>
      </c>
      <c r="AD87" s="16" t="s">
        <v>1864</v>
      </c>
      <c r="AE87" s="17">
        <v>1460</v>
      </c>
      <c r="AF87" s="19" t="s">
        <v>1865</v>
      </c>
      <c r="AG87" s="17">
        <v>6340</v>
      </c>
      <c r="AI87" s="51" t="s">
        <v>249</v>
      </c>
      <c r="AJ87" s="1">
        <f t="shared" si="113"/>
        <v>0</v>
      </c>
      <c r="AK87" s="52">
        <f t="shared" si="114"/>
        <v>0</v>
      </c>
      <c r="AM87" s="51" t="s">
        <v>250</v>
      </c>
      <c r="AN87" s="53">
        <f t="shared" si="115"/>
        <v>0</v>
      </c>
      <c r="AO87" s="54">
        <f t="shared" si="116"/>
        <v>0</v>
      </c>
      <c r="AP87" s="51" t="s">
        <v>251</v>
      </c>
      <c r="AQ87" s="53">
        <f t="shared" si="117"/>
        <v>0</v>
      </c>
      <c r="AR87" s="54">
        <f t="shared" si="118"/>
        <v>0</v>
      </c>
      <c r="AT87" s="51" t="s">
        <v>609</v>
      </c>
      <c r="AU87" s="1">
        <f t="shared" si="119"/>
        <v>1</v>
      </c>
      <c r="AV87" s="77">
        <f t="shared" si="120"/>
        <v>25600</v>
      </c>
      <c r="AW87" s="51" t="s">
        <v>604</v>
      </c>
      <c r="AX87" s="1">
        <f t="shared" si="124"/>
        <v>0</v>
      </c>
      <c r="AY87" s="77">
        <f t="shared" si="125"/>
        <v>0</v>
      </c>
      <c r="AZ87" s="51" t="s">
        <v>611</v>
      </c>
      <c r="BA87" s="1">
        <f t="shared" si="121"/>
        <v>0</v>
      </c>
      <c r="BB87" s="77">
        <f t="shared" si="122"/>
        <v>0</v>
      </c>
    </row>
    <row r="88" spans="1:54">
      <c r="A88" s="1"/>
      <c r="B88" s="33"/>
      <c r="C88" s="30" t="s">
        <v>5</v>
      </c>
      <c r="D88" s="20">
        <v>10</v>
      </c>
      <c r="E88" s="3">
        <v>6</v>
      </c>
      <c r="F88" s="5">
        <v>12</v>
      </c>
      <c r="G88" s="5">
        <v>15</v>
      </c>
      <c r="H88" s="21">
        <v>4</v>
      </c>
      <c r="I88" s="5">
        <v>1</v>
      </c>
      <c r="J88" s="5">
        <v>9</v>
      </c>
      <c r="K88" s="5">
        <v>13</v>
      </c>
      <c r="L88" s="5">
        <v>8</v>
      </c>
      <c r="M88" s="5">
        <v>14</v>
      </c>
      <c r="N88" s="5">
        <v>3</v>
      </c>
      <c r="O88" s="5">
        <v>7</v>
      </c>
      <c r="P88" s="5">
        <v>11</v>
      </c>
      <c r="Q88" s="5">
        <v>5</v>
      </c>
      <c r="R88" s="5">
        <v>2</v>
      </c>
      <c r="S88" s="22"/>
      <c r="T88" s="22"/>
      <c r="U88" s="22"/>
      <c r="V88" s="8"/>
      <c r="W88" s="17"/>
      <c r="X88" s="10"/>
      <c r="Y88" s="10"/>
      <c r="Z88" s="17"/>
      <c r="AA88" s="23"/>
      <c r="AB88" s="17"/>
      <c r="AC88" s="10"/>
      <c r="AD88" s="10"/>
      <c r="AE88" s="17"/>
      <c r="AF88" s="14"/>
      <c r="AG88" s="17"/>
      <c r="AI88" s="51" t="s">
        <v>252</v>
      </c>
      <c r="AJ88" s="1">
        <f t="shared" si="113"/>
        <v>0</v>
      </c>
      <c r="AK88" s="52">
        <f t="shared" si="114"/>
        <v>0</v>
      </c>
      <c r="AM88" s="51" t="s">
        <v>253</v>
      </c>
      <c r="AN88" s="53">
        <f t="shared" si="115"/>
        <v>0</v>
      </c>
      <c r="AO88" s="54">
        <f t="shared" si="116"/>
        <v>0</v>
      </c>
      <c r="AP88" s="51" t="s">
        <v>254</v>
      </c>
      <c r="AQ88" s="53">
        <f t="shared" si="117"/>
        <v>0</v>
      </c>
      <c r="AR88" s="54">
        <f t="shared" si="118"/>
        <v>0</v>
      </c>
      <c r="AT88" s="51" t="s">
        <v>612</v>
      </c>
      <c r="AU88" s="1">
        <f t="shared" si="119"/>
        <v>0</v>
      </c>
      <c r="AV88" s="77">
        <f t="shared" si="120"/>
        <v>0</v>
      </c>
      <c r="AW88" s="51" t="s">
        <v>607</v>
      </c>
      <c r="AX88" s="1">
        <f t="shared" si="124"/>
        <v>0</v>
      </c>
      <c r="AY88" s="77">
        <f t="shared" si="125"/>
        <v>0</v>
      </c>
      <c r="AZ88" s="51" t="s">
        <v>614</v>
      </c>
      <c r="BA88" s="1">
        <f t="shared" si="121"/>
        <v>0</v>
      </c>
      <c r="BB88" s="77">
        <f t="shared" si="122"/>
        <v>0</v>
      </c>
    </row>
    <row r="89" spans="1:54">
      <c r="A89" s="1">
        <f t="shared" ref="A89" si="131">IF(COUNT(D89:U89)=0,"",COUNT(D89:U89))</f>
        <v>15</v>
      </c>
      <c r="B89" s="33"/>
      <c r="C89" s="15" t="s">
        <v>1866</v>
      </c>
      <c r="D89" s="20">
        <v>84</v>
      </c>
      <c r="E89" s="3">
        <v>75</v>
      </c>
      <c r="F89" s="5">
        <v>62</v>
      </c>
      <c r="G89" s="5">
        <v>58</v>
      </c>
      <c r="H89" s="21">
        <v>54</v>
      </c>
      <c r="I89" s="5">
        <v>53</v>
      </c>
      <c r="J89" s="5">
        <v>51</v>
      </c>
      <c r="K89" s="5">
        <v>50</v>
      </c>
      <c r="L89" s="5">
        <v>48</v>
      </c>
      <c r="M89" s="5">
        <v>47</v>
      </c>
      <c r="N89" s="5">
        <v>46</v>
      </c>
      <c r="O89" s="5">
        <v>43</v>
      </c>
      <c r="P89" s="5">
        <v>42</v>
      </c>
      <c r="Q89" s="5">
        <v>41</v>
      </c>
      <c r="R89" s="5">
        <v>40</v>
      </c>
      <c r="S89" s="22"/>
      <c r="T89" s="22"/>
      <c r="U89" s="22"/>
      <c r="V89" s="8" t="str">
        <f>LEFT(AA89,2)</f>
        <v>01</v>
      </c>
      <c r="W89" s="17">
        <v>280</v>
      </c>
      <c r="X89" s="16" t="s">
        <v>1867</v>
      </c>
      <c r="Y89" s="16" t="s">
        <v>1832</v>
      </c>
      <c r="Z89" s="74">
        <v>530</v>
      </c>
      <c r="AA89" s="18" t="s">
        <v>1857</v>
      </c>
      <c r="AB89" s="17">
        <v>960</v>
      </c>
      <c r="AC89" s="16" t="s">
        <v>1868</v>
      </c>
      <c r="AD89" s="16" t="s">
        <v>1776</v>
      </c>
      <c r="AE89" s="17">
        <v>1550</v>
      </c>
      <c r="AF89" s="19" t="s">
        <v>1859</v>
      </c>
      <c r="AG89" s="17">
        <v>5110</v>
      </c>
      <c r="AI89" s="51" t="s">
        <v>1017</v>
      </c>
      <c r="AJ89" s="1">
        <f t="shared" ref="AJ89:AJ90" si="132">COUNTIF(Y:Y,AI89)</f>
        <v>0</v>
      </c>
      <c r="AK89" s="52">
        <f t="shared" ref="AK89:AK90" si="133">SUMIF(Y:Y,AI89,Z:Z)</f>
        <v>0</v>
      </c>
      <c r="AM89" s="51" t="s">
        <v>1019</v>
      </c>
      <c r="AN89" s="53">
        <f t="shared" ref="AN89:AN90" si="134">COUNTIF(AA:AA,AM89)</f>
        <v>0</v>
      </c>
      <c r="AO89" s="54">
        <f t="shared" ref="AO89:AO90" si="135">SUMIF(AA:AA,AM89,AB:AB)</f>
        <v>0</v>
      </c>
      <c r="AP89" s="51" t="s">
        <v>1015</v>
      </c>
      <c r="AQ89" s="53">
        <f t="shared" si="117"/>
        <v>0</v>
      </c>
      <c r="AR89" s="54">
        <f t="shared" si="118"/>
        <v>0</v>
      </c>
      <c r="AT89" s="51" t="s">
        <v>615</v>
      </c>
      <c r="AU89" s="1">
        <f t="shared" si="119"/>
        <v>0</v>
      </c>
      <c r="AV89" s="77">
        <f t="shared" si="120"/>
        <v>0</v>
      </c>
      <c r="AW89" s="51" t="s">
        <v>610</v>
      </c>
      <c r="AX89" s="1">
        <f t="shared" si="124"/>
        <v>0</v>
      </c>
      <c r="AY89" s="77">
        <f t="shared" si="125"/>
        <v>0</v>
      </c>
      <c r="AZ89" s="51" t="s">
        <v>617</v>
      </c>
      <c r="BA89" s="1">
        <f t="shared" si="121"/>
        <v>0</v>
      </c>
      <c r="BB89" s="77">
        <f t="shared" si="122"/>
        <v>0</v>
      </c>
    </row>
    <row r="90" spans="1:54">
      <c r="A90" s="1"/>
      <c r="B90" s="33"/>
      <c r="C90" s="25" t="s">
        <v>1803</v>
      </c>
      <c r="D90" s="29">
        <v>12</v>
      </c>
      <c r="E90" s="5">
        <v>6</v>
      </c>
      <c r="F90" s="5">
        <v>3</v>
      </c>
      <c r="G90" s="21">
        <v>5</v>
      </c>
      <c r="H90" s="6">
        <v>1</v>
      </c>
      <c r="I90" s="5">
        <v>10</v>
      </c>
      <c r="J90" s="3">
        <v>2</v>
      </c>
      <c r="K90" s="5">
        <v>9</v>
      </c>
      <c r="L90" s="5">
        <v>8</v>
      </c>
      <c r="M90" s="5">
        <v>11</v>
      </c>
      <c r="N90" s="5">
        <v>13</v>
      </c>
      <c r="O90" s="5">
        <v>15</v>
      </c>
      <c r="P90" s="5">
        <v>14</v>
      </c>
      <c r="Q90" s="5">
        <v>16</v>
      </c>
      <c r="R90" s="5">
        <v>4</v>
      </c>
      <c r="S90" s="5">
        <v>7</v>
      </c>
      <c r="T90" s="22"/>
      <c r="U90" s="22"/>
      <c r="V90" s="8"/>
      <c r="W90" s="17"/>
      <c r="X90" s="10"/>
      <c r="Y90" s="10"/>
      <c r="Z90" s="17"/>
      <c r="AA90" s="23"/>
      <c r="AB90" s="17"/>
      <c r="AC90" s="10"/>
      <c r="AD90" s="10"/>
      <c r="AE90" s="17"/>
      <c r="AF90" s="14"/>
      <c r="AG90" s="17"/>
      <c r="AI90" s="51" t="s">
        <v>1018</v>
      </c>
      <c r="AJ90" s="1">
        <f t="shared" si="132"/>
        <v>0</v>
      </c>
      <c r="AK90" s="52">
        <f t="shared" si="133"/>
        <v>0</v>
      </c>
      <c r="AM90" s="51" t="s">
        <v>1020</v>
      </c>
      <c r="AN90" s="53">
        <f t="shared" si="134"/>
        <v>0</v>
      </c>
      <c r="AO90" s="54">
        <f t="shared" si="135"/>
        <v>0</v>
      </c>
      <c r="AP90" s="51" t="s">
        <v>1021</v>
      </c>
      <c r="AQ90" s="53">
        <f t="shared" si="117"/>
        <v>0</v>
      </c>
      <c r="AR90" s="54">
        <f t="shared" si="118"/>
        <v>0</v>
      </c>
      <c r="AT90" s="51" t="s">
        <v>618</v>
      </c>
      <c r="AU90" s="1">
        <f t="shared" si="119"/>
        <v>0</v>
      </c>
      <c r="AV90" s="77">
        <f t="shared" si="120"/>
        <v>0</v>
      </c>
      <c r="AW90" s="51" t="s">
        <v>613</v>
      </c>
      <c r="AX90" s="1">
        <f t="shared" si="124"/>
        <v>0</v>
      </c>
      <c r="AY90" s="77">
        <f t="shared" si="125"/>
        <v>0</v>
      </c>
      <c r="AZ90" s="51" t="s">
        <v>620</v>
      </c>
      <c r="BA90" s="1">
        <f t="shared" si="121"/>
        <v>0</v>
      </c>
      <c r="BB90" s="77">
        <f t="shared" si="122"/>
        <v>0</v>
      </c>
    </row>
    <row r="91" spans="1:54">
      <c r="A91" s="1">
        <f t="shared" ref="A91" si="136">IF(COUNT(D91:U91)=0,"",COUNT(D91:U91))</f>
        <v>16</v>
      </c>
      <c r="B91" s="33"/>
      <c r="C91" s="25" t="s">
        <v>1869</v>
      </c>
      <c r="D91" s="29">
        <v>85</v>
      </c>
      <c r="E91" s="5">
        <v>63</v>
      </c>
      <c r="F91" s="5">
        <v>61</v>
      </c>
      <c r="G91" s="21">
        <v>58</v>
      </c>
      <c r="H91" s="6">
        <v>57</v>
      </c>
      <c r="I91" s="5">
        <v>56</v>
      </c>
      <c r="J91" s="3">
        <v>54</v>
      </c>
      <c r="K91" s="5">
        <v>52</v>
      </c>
      <c r="L91" s="5">
        <v>51</v>
      </c>
      <c r="M91" s="5">
        <v>49</v>
      </c>
      <c r="N91" s="5">
        <v>48</v>
      </c>
      <c r="O91" s="5">
        <v>47</v>
      </c>
      <c r="P91" s="5">
        <v>46</v>
      </c>
      <c r="Q91" s="5">
        <v>43</v>
      </c>
      <c r="R91" s="5">
        <v>42</v>
      </c>
      <c r="S91" s="5">
        <v>40</v>
      </c>
      <c r="T91" s="22"/>
      <c r="U91" s="22"/>
      <c r="V91" s="8" t="str">
        <f>LEFT(AA91,2)</f>
        <v>05</v>
      </c>
      <c r="W91" s="17">
        <v>1010</v>
      </c>
      <c r="X91" s="16" t="s">
        <v>1832</v>
      </c>
      <c r="Y91" s="16" t="s">
        <v>1870</v>
      </c>
      <c r="Z91" s="17">
        <v>5160</v>
      </c>
      <c r="AA91" s="18" t="s">
        <v>1871</v>
      </c>
      <c r="AB91" s="17">
        <v>12350</v>
      </c>
      <c r="AC91" s="16" t="s">
        <v>1776</v>
      </c>
      <c r="AD91" s="16" t="s">
        <v>1872</v>
      </c>
      <c r="AE91" s="17">
        <v>10370</v>
      </c>
      <c r="AF91" s="19" t="s">
        <v>1873</v>
      </c>
      <c r="AG91" s="17">
        <v>77690</v>
      </c>
      <c r="AI91" s="51" t="s">
        <v>255</v>
      </c>
      <c r="AJ91" s="1">
        <f t="shared" si="113"/>
        <v>1</v>
      </c>
      <c r="AK91" s="52">
        <f t="shared" si="114"/>
        <v>8920</v>
      </c>
      <c r="AM91" s="51" t="s">
        <v>256</v>
      </c>
      <c r="AN91" s="53">
        <f t="shared" si="115"/>
        <v>1</v>
      </c>
      <c r="AO91" s="54">
        <f t="shared" si="116"/>
        <v>18190</v>
      </c>
      <c r="AP91" s="51" t="s">
        <v>257</v>
      </c>
      <c r="AQ91" s="53">
        <f t="shared" si="117"/>
        <v>0</v>
      </c>
      <c r="AR91" s="54">
        <f t="shared" si="118"/>
        <v>0</v>
      </c>
      <c r="AT91" s="51" t="s">
        <v>621</v>
      </c>
      <c r="AU91" s="1">
        <f t="shared" si="119"/>
        <v>0</v>
      </c>
      <c r="AV91" s="77">
        <f t="shared" si="120"/>
        <v>0</v>
      </c>
      <c r="AW91" s="51" t="s">
        <v>616</v>
      </c>
      <c r="AX91" s="1">
        <f t="shared" si="124"/>
        <v>0</v>
      </c>
      <c r="AY91" s="77">
        <f t="shared" si="125"/>
        <v>0</v>
      </c>
      <c r="AZ91" s="51" t="s">
        <v>623</v>
      </c>
      <c r="BA91" s="1">
        <f t="shared" si="121"/>
        <v>0</v>
      </c>
      <c r="BB91" s="77">
        <f t="shared" si="122"/>
        <v>0</v>
      </c>
    </row>
    <row r="92" spans="1:54">
      <c r="A92" s="1"/>
      <c r="B92" s="33"/>
      <c r="C92" s="25" t="s">
        <v>1874</v>
      </c>
      <c r="D92" s="29">
        <v>6</v>
      </c>
      <c r="E92" s="21">
        <v>2</v>
      </c>
      <c r="F92" s="6">
        <v>14</v>
      </c>
      <c r="G92" s="5">
        <v>5</v>
      </c>
      <c r="H92" s="5">
        <v>3</v>
      </c>
      <c r="I92" s="5">
        <v>8</v>
      </c>
      <c r="J92" s="3">
        <v>16</v>
      </c>
      <c r="K92" s="5">
        <v>12</v>
      </c>
      <c r="L92" s="5">
        <v>15</v>
      </c>
      <c r="M92" s="5">
        <v>1</v>
      </c>
      <c r="N92" s="5">
        <v>9</v>
      </c>
      <c r="O92" s="5">
        <v>13</v>
      </c>
      <c r="P92" s="5">
        <v>4</v>
      </c>
      <c r="Q92" s="5">
        <v>10</v>
      </c>
      <c r="R92" s="5">
        <v>11</v>
      </c>
      <c r="S92" s="5">
        <v>7</v>
      </c>
      <c r="T92" s="22"/>
      <c r="U92" s="22"/>
      <c r="V92" s="8"/>
      <c r="W92" s="17"/>
      <c r="X92" s="10"/>
      <c r="Y92" s="10"/>
      <c r="Z92" s="17"/>
      <c r="AA92" s="23"/>
      <c r="AB92" s="17"/>
      <c r="AC92" s="10"/>
      <c r="AD92" s="10"/>
      <c r="AE92" s="17"/>
      <c r="AF92" s="14"/>
      <c r="AG92" s="17"/>
      <c r="AI92" s="51" t="s">
        <v>258</v>
      </c>
      <c r="AJ92" s="1">
        <f t="shared" si="113"/>
        <v>1</v>
      </c>
      <c r="AK92" s="52">
        <f t="shared" si="114"/>
        <v>29410</v>
      </c>
      <c r="AM92" s="51" t="s">
        <v>259</v>
      </c>
      <c r="AN92" s="53">
        <f t="shared" si="115"/>
        <v>1</v>
      </c>
      <c r="AO92" s="54">
        <f t="shared" si="116"/>
        <v>32550</v>
      </c>
      <c r="AP92" s="51" t="s">
        <v>260</v>
      </c>
      <c r="AQ92" s="53">
        <f t="shared" si="117"/>
        <v>0</v>
      </c>
      <c r="AR92" s="54">
        <f t="shared" si="118"/>
        <v>0</v>
      </c>
      <c r="AT92" s="51" t="s">
        <v>624</v>
      </c>
      <c r="AU92" s="1">
        <f t="shared" si="119"/>
        <v>0</v>
      </c>
      <c r="AV92" s="77">
        <f t="shared" si="120"/>
        <v>0</v>
      </c>
      <c r="AW92" s="51" t="s">
        <v>619</v>
      </c>
      <c r="AX92" s="1">
        <f t="shared" si="124"/>
        <v>0</v>
      </c>
      <c r="AY92" s="77">
        <f t="shared" si="125"/>
        <v>0</v>
      </c>
      <c r="AZ92" s="51" t="s">
        <v>626</v>
      </c>
      <c r="BA92" s="1">
        <f t="shared" si="121"/>
        <v>0</v>
      </c>
      <c r="BB92" s="77">
        <f t="shared" si="122"/>
        <v>0</v>
      </c>
    </row>
    <row r="93" spans="1:54">
      <c r="A93" s="1">
        <f t="shared" ref="A93" si="137">IF(COUNT(D93:U93)=0,"",COUNT(D93:U93))</f>
        <v>16</v>
      </c>
      <c r="B93" s="33"/>
      <c r="C93" s="25" t="s">
        <v>1875</v>
      </c>
      <c r="D93" s="29">
        <v>82</v>
      </c>
      <c r="E93" s="21">
        <v>62</v>
      </c>
      <c r="F93" s="6">
        <v>61</v>
      </c>
      <c r="G93" s="5">
        <v>59</v>
      </c>
      <c r="H93" s="5">
        <v>58</v>
      </c>
      <c r="I93" s="5">
        <v>57</v>
      </c>
      <c r="J93" s="3">
        <v>54</v>
      </c>
      <c r="K93" s="5">
        <v>53</v>
      </c>
      <c r="L93" s="5">
        <v>51</v>
      </c>
      <c r="M93" s="5">
        <v>50</v>
      </c>
      <c r="N93" s="5">
        <v>49</v>
      </c>
      <c r="O93" s="5">
        <v>48</v>
      </c>
      <c r="P93" s="5">
        <v>47</v>
      </c>
      <c r="Q93" s="5">
        <v>46</v>
      </c>
      <c r="R93" s="5">
        <v>42</v>
      </c>
      <c r="S93" s="5">
        <v>40</v>
      </c>
      <c r="T93" s="22"/>
      <c r="U93" s="22"/>
      <c r="V93" s="8" t="str">
        <f>LEFT(AA93,2)</f>
        <v>03</v>
      </c>
      <c r="W93" s="17">
        <v>1010</v>
      </c>
      <c r="X93" s="16" t="s">
        <v>1876</v>
      </c>
      <c r="Y93" s="16" t="s">
        <v>1877</v>
      </c>
      <c r="Z93" s="17">
        <v>5620</v>
      </c>
      <c r="AA93" s="18" t="s">
        <v>1878</v>
      </c>
      <c r="AB93" s="17">
        <v>9840</v>
      </c>
      <c r="AC93" s="16" t="s">
        <v>1879</v>
      </c>
      <c r="AD93" s="16" t="s">
        <v>1880</v>
      </c>
      <c r="AE93" s="17">
        <v>9600</v>
      </c>
      <c r="AF93" s="19" t="s">
        <v>1881</v>
      </c>
      <c r="AG93" s="17">
        <v>76290</v>
      </c>
      <c r="AI93" s="51" t="s">
        <v>261</v>
      </c>
      <c r="AJ93" s="1">
        <f t="shared" si="113"/>
        <v>0</v>
      </c>
      <c r="AK93" s="52">
        <f t="shared" si="114"/>
        <v>0</v>
      </c>
      <c r="AM93" s="51" t="s">
        <v>262</v>
      </c>
      <c r="AN93" s="53">
        <f t="shared" si="115"/>
        <v>0</v>
      </c>
      <c r="AO93" s="54">
        <f t="shared" si="116"/>
        <v>0</v>
      </c>
      <c r="AP93" s="51" t="s">
        <v>263</v>
      </c>
      <c r="AQ93" s="53">
        <f t="shared" si="117"/>
        <v>0</v>
      </c>
      <c r="AR93" s="54">
        <f t="shared" si="118"/>
        <v>0</v>
      </c>
      <c r="AT93" s="51" t="s">
        <v>1048</v>
      </c>
      <c r="AU93" s="1">
        <f t="shared" ref="AU93:AU94" si="138">COUNTIF(AD:AD,AT93)</f>
        <v>0</v>
      </c>
      <c r="AV93" s="77">
        <f t="shared" ref="AV93:AV94" si="139">SUMIF(AD:AD,AT93,AE:AE)</f>
        <v>0</v>
      </c>
      <c r="AW93" s="51" t="s">
        <v>622</v>
      </c>
      <c r="AX93" s="1">
        <f t="shared" si="124"/>
        <v>0</v>
      </c>
      <c r="AY93" s="77">
        <f t="shared" si="125"/>
        <v>0</v>
      </c>
      <c r="AZ93" s="51" t="s">
        <v>628</v>
      </c>
      <c r="BA93" s="1">
        <f t="shared" si="121"/>
        <v>0</v>
      </c>
      <c r="BB93" s="77">
        <f t="shared" si="122"/>
        <v>0</v>
      </c>
    </row>
    <row r="94" spans="1:54">
      <c r="A94" s="1"/>
      <c r="B94" s="33"/>
      <c r="C94" s="25" t="s">
        <v>1882</v>
      </c>
      <c r="D94" s="20">
        <v>9</v>
      </c>
      <c r="E94" s="21">
        <v>2</v>
      </c>
      <c r="F94" s="3">
        <v>1</v>
      </c>
      <c r="G94" s="5">
        <v>16</v>
      </c>
      <c r="H94" s="5">
        <v>8</v>
      </c>
      <c r="I94" s="5">
        <v>4</v>
      </c>
      <c r="J94" s="5">
        <v>13</v>
      </c>
      <c r="K94" s="5">
        <v>14</v>
      </c>
      <c r="L94" s="5">
        <v>7</v>
      </c>
      <c r="M94" s="5">
        <v>11</v>
      </c>
      <c r="N94" s="5">
        <v>5</v>
      </c>
      <c r="O94" s="5">
        <v>10</v>
      </c>
      <c r="P94" s="5">
        <v>12</v>
      </c>
      <c r="Q94" s="5">
        <v>3</v>
      </c>
      <c r="R94" s="5">
        <v>6</v>
      </c>
      <c r="S94" s="5">
        <v>17</v>
      </c>
      <c r="T94" s="5">
        <v>18</v>
      </c>
      <c r="U94" s="5">
        <v>15</v>
      </c>
      <c r="V94" s="8"/>
      <c r="W94" s="17"/>
      <c r="X94" s="10"/>
      <c r="Y94" s="10"/>
      <c r="Z94" s="17"/>
      <c r="AA94" s="23"/>
      <c r="AB94" s="17"/>
      <c r="AC94" s="10"/>
      <c r="AD94" s="10"/>
      <c r="AE94" s="17"/>
      <c r="AF94" s="14"/>
      <c r="AG94" s="74"/>
      <c r="AI94" s="51" t="s">
        <v>264</v>
      </c>
      <c r="AJ94" s="1">
        <f t="shared" si="113"/>
        <v>1</v>
      </c>
      <c r="AK94" s="52">
        <f t="shared" si="114"/>
        <v>20050</v>
      </c>
      <c r="AM94" s="51" t="s">
        <v>265</v>
      </c>
      <c r="AN94" s="53">
        <f t="shared" si="115"/>
        <v>0</v>
      </c>
      <c r="AO94" s="54">
        <f t="shared" si="116"/>
        <v>0</v>
      </c>
      <c r="AP94" s="51" t="s">
        <v>266</v>
      </c>
      <c r="AQ94" s="53">
        <f t="shared" si="117"/>
        <v>1</v>
      </c>
      <c r="AR94" s="54">
        <f t="shared" si="118"/>
        <v>49030</v>
      </c>
      <c r="AT94" s="51" t="s">
        <v>1049</v>
      </c>
      <c r="AU94" s="1">
        <f t="shared" si="138"/>
        <v>0</v>
      </c>
      <c r="AV94" s="77">
        <f t="shared" si="139"/>
        <v>0</v>
      </c>
      <c r="AW94" s="61" t="s">
        <v>625</v>
      </c>
      <c r="AX94" s="1">
        <f t="shared" si="124"/>
        <v>0</v>
      </c>
      <c r="AY94" s="77">
        <f t="shared" si="125"/>
        <v>0</v>
      </c>
      <c r="AZ94" s="51" t="s">
        <v>631</v>
      </c>
      <c r="BA94" s="1">
        <f t="shared" si="121"/>
        <v>0</v>
      </c>
      <c r="BB94" s="77">
        <f t="shared" si="122"/>
        <v>0</v>
      </c>
    </row>
    <row r="95" spans="1:54">
      <c r="A95" s="1">
        <f t="shared" ref="A95" si="140">IF(COUNT(D95:U95)=0,"",COUNT(D95:U95))</f>
        <v>18</v>
      </c>
      <c r="B95" s="33"/>
      <c r="C95" s="25" t="s">
        <v>1883</v>
      </c>
      <c r="D95" s="20">
        <v>82</v>
      </c>
      <c r="E95" s="21">
        <v>69</v>
      </c>
      <c r="F95" s="3">
        <v>58</v>
      </c>
      <c r="G95" s="5">
        <v>57</v>
      </c>
      <c r="H95" s="5">
        <v>56</v>
      </c>
      <c r="I95" s="5">
        <v>55</v>
      </c>
      <c r="J95" s="5">
        <v>54</v>
      </c>
      <c r="K95" s="5">
        <v>53</v>
      </c>
      <c r="L95" s="5">
        <v>52</v>
      </c>
      <c r="M95" s="5">
        <v>51</v>
      </c>
      <c r="N95" s="5">
        <v>50</v>
      </c>
      <c r="O95" s="5">
        <v>49</v>
      </c>
      <c r="P95" s="5">
        <v>48</v>
      </c>
      <c r="Q95" s="5">
        <v>47</v>
      </c>
      <c r="R95" s="5">
        <v>45</v>
      </c>
      <c r="S95" s="5">
        <v>43</v>
      </c>
      <c r="T95" s="5">
        <v>42</v>
      </c>
      <c r="U95" s="5">
        <v>40</v>
      </c>
      <c r="V95" s="8" t="str">
        <f>LEFT(AA95,2)</f>
        <v>01</v>
      </c>
      <c r="W95" s="17">
        <v>400</v>
      </c>
      <c r="X95" s="16" t="s">
        <v>1850</v>
      </c>
      <c r="Y95" s="16" t="s">
        <v>1884</v>
      </c>
      <c r="Z95" s="17">
        <v>2090</v>
      </c>
      <c r="AA95" s="18" t="s">
        <v>1885</v>
      </c>
      <c r="AB95" s="17">
        <v>3520</v>
      </c>
      <c r="AC95" s="16" t="s">
        <v>1886</v>
      </c>
      <c r="AD95" s="16" t="s">
        <v>1887</v>
      </c>
      <c r="AE95" s="74">
        <v>2830</v>
      </c>
      <c r="AF95" s="19" t="s">
        <v>1888</v>
      </c>
      <c r="AG95" s="17">
        <v>14130</v>
      </c>
      <c r="AI95" s="51" t="s">
        <v>267</v>
      </c>
      <c r="AJ95" s="1">
        <f t="shared" si="113"/>
        <v>0</v>
      </c>
      <c r="AK95" s="52">
        <f t="shared" si="114"/>
        <v>0</v>
      </c>
      <c r="AM95" s="51" t="s">
        <v>268</v>
      </c>
      <c r="AN95" s="53">
        <f t="shared" si="115"/>
        <v>0</v>
      </c>
      <c r="AO95" s="54">
        <f t="shared" si="116"/>
        <v>0</v>
      </c>
      <c r="AP95" s="51" t="s">
        <v>269</v>
      </c>
      <c r="AQ95" s="53">
        <f t="shared" si="117"/>
        <v>0</v>
      </c>
      <c r="AR95" s="54">
        <f t="shared" si="118"/>
        <v>0</v>
      </c>
      <c r="AT95" s="51" t="s">
        <v>629</v>
      </c>
      <c r="AU95" s="1">
        <f t="shared" si="119"/>
        <v>0</v>
      </c>
      <c r="AV95" s="77">
        <f t="shared" si="120"/>
        <v>0</v>
      </c>
      <c r="AW95" s="51" t="s">
        <v>627</v>
      </c>
      <c r="AX95" s="1">
        <f t="shared" si="124"/>
        <v>2</v>
      </c>
      <c r="AY95" s="77">
        <f t="shared" si="125"/>
        <v>29150</v>
      </c>
      <c r="AZ95" s="51" t="s">
        <v>634</v>
      </c>
      <c r="BA95" s="1">
        <f t="shared" si="121"/>
        <v>0</v>
      </c>
      <c r="BB95" s="77">
        <f t="shared" si="122"/>
        <v>0</v>
      </c>
    </row>
    <row r="96" spans="1:54">
      <c r="A96" s="1"/>
      <c r="B96" s="33"/>
      <c r="C96" s="15" t="s">
        <v>1820</v>
      </c>
      <c r="D96" s="29">
        <v>15</v>
      </c>
      <c r="E96" s="5">
        <v>8</v>
      </c>
      <c r="F96" s="21">
        <v>1</v>
      </c>
      <c r="G96" s="5">
        <v>10</v>
      </c>
      <c r="H96" s="5">
        <v>5</v>
      </c>
      <c r="I96" s="5">
        <v>14</v>
      </c>
      <c r="J96" s="6">
        <v>12</v>
      </c>
      <c r="K96" s="5">
        <v>9</v>
      </c>
      <c r="L96" s="3">
        <v>6</v>
      </c>
      <c r="M96" s="5">
        <v>2</v>
      </c>
      <c r="N96" s="5">
        <v>13</v>
      </c>
      <c r="O96" s="5">
        <v>3</v>
      </c>
      <c r="P96" s="5">
        <v>7</v>
      </c>
      <c r="Q96" s="5">
        <v>4</v>
      </c>
      <c r="R96" s="5">
        <v>11</v>
      </c>
      <c r="S96" s="5">
        <v>16</v>
      </c>
      <c r="T96" s="22"/>
      <c r="U96" s="22"/>
      <c r="V96" s="8"/>
      <c r="W96" s="17"/>
      <c r="X96" s="10"/>
      <c r="Y96" s="10"/>
      <c r="Z96" s="17"/>
      <c r="AA96" s="23"/>
      <c r="AB96" s="17"/>
      <c r="AC96" s="10"/>
      <c r="AD96" s="10"/>
      <c r="AE96" s="17"/>
      <c r="AF96" s="14"/>
      <c r="AG96" s="17"/>
      <c r="AI96" s="51" t="s">
        <v>270</v>
      </c>
      <c r="AJ96" s="1">
        <f t="shared" si="113"/>
        <v>0</v>
      </c>
      <c r="AK96" s="52">
        <f t="shared" si="114"/>
        <v>0</v>
      </c>
      <c r="AM96" s="51" t="s">
        <v>271</v>
      </c>
      <c r="AN96" s="53">
        <f t="shared" si="115"/>
        <v>0</v>
      </c>
      <c r="AO96" s="54">
        <f t="shared" si="116"/>
        <v>0</v>
      </c>
      <c r="AP96" s="51" t="s">
        <v>272</v>
      </c>
      <c r="AQ96" s="53">
        <f t="shared" si="117"/>
        <v>0</v>
      </c>
      <c r="AR96" s="54">
        <f t="shared" si="118"/>
        <v>0</v>
      </c>
      <c r="AT96" s="51" t="s">
        <v>632</v>
      </c>
      <c r="AU96" s="1">
        <f t="shared" si="119"/>
        <v>0</v>
      </c>
      <c r="AV96" s="77">
        <f t="shared" si="120"/>
        <v>0</v>
      </c>
      <c r="AW96" s="51" t="s">
        <v>630</v>
      </c>
      <c r="AX96" s="1">
        <f t="shared" si="124"/>
        <v>1</v>
      </c>
      <c r="AY96" s="77">
        <f t="shared" si="125"/>
        <v>9250</v>
      </c>
      <c r="AZ96" s="51" t="s">
        <v>637</v>
      </c>
      <c r="BA96" s="1">
        <f t="shared" si="121"/>
        <v>0</v>
      </c>
      <c r="BB96" s="77">
        <f t="shared" si="122"/>
        <v>0</v>
      </c>
    </row>
    <row r="97" spans="1:54">
      <c r="A97" s="1">
        <f t="shared" ref="A97" si="141">IF(COUNT(D97:U97)=0,"",COUNT(D97:U97))</f>
        <v>16</v>
      </c>
      <c r="B97" s="33"/>
      <c r="C97" s="15" t="s">
        <v>1889</v>
      </c>
      <c r="D97" s="29">
        <v>80</v>
      </c>
      <c r="E97" s="5">
        <v>70</v>
      </c>
      <c r="F97" s="21">
        <v>65</v>
      </c>
      <c r="G97" s="5">
        <v>59</v>
      </c>
      <c r="H97" s="5">
        <v>57</v>
      </c>
      <c r="I97" s="5">
        <v>53</v>
      </c>
      <c r="J97" s="6">
        <v>52</v>
      </c>
      <c r="K97" s="5">
        <v>51</v>
      </c>
      <c r="L97" s="3">
        <v>50</v>
      </c>
      <c r="M97" s="5">
        <v>49</v>
      </c>
      <c r="N97" s="5">
        <v>48</v>
      </c>
      <c r="O97" s="5">
        <v>47</v>
      </c>
      <c r="P97" s="5">
        <v>44</v>
      </c>
      <c r="Q97" s="5">
        <v>43</v>
      </c>
      <c r="R97" s="5">
        <v>42</v>
      </c>
      <c r="S97" s="5">
        <v>40</v>
      </c>
      <c r="T97" s="22"/>
      <c r="U97" s="22"/>
      <c r="V97" s="8" t="str">
        <f>LEFT(AA97,2)</f>
        <v>07</v>
      </c>
      <c r="W97" s="17">
        <v>960</v>
      </c>
      <c r="X97" s="16" t="s">
        <v>1890</v>
      </c>
      <c r="Y97" s="16" t="s">
        <v>1891</v>
      </c>
      <c r="Z97" s="17">
        <v>29410</v>
      </c>
      <c r="AA97" s="18" t="s">
        <v>1892</v>
      </c>
      <c r="AB97" s="17">
        <v>32550</v>
      </c>
      <c r="AC97" s="16" t="s">
        <v>1893</v>
      </c>
      <c r="AD97" s="16" t="s">
        <v>1894</v>
      </c>
      <c r="AE97" s="17">
        <v>43600</v>
      </c>
      <c r="AF97" s="19" t="s">
        <v>1895</v>
      </c>
      <c r="AG97" s="17">
        <v>283480</v>
      </c>
      <c r="AI97" s="51" t="s">
        <v>273</v>
      </c>
      <c r="AJ97" s="1">
        <f t="shared" si="113"/>
        <v>0</v>
      </c>
      <c r="AK97" s="52">
        <f t="shared" si="114"/>
        <v>0</v>
      </c>
      <c r="AM97" s="51" t="s">
        <v>274</v>
      </c>
      <c r="AN97" s="53">
        <f t="shared" si="115"/>
        <v>0</v>
      </c>
      <c r="AO97" s="54">
        <f t="shared" si="116"/>
        <v>0</v>
      </c>
      <c r="AP97" s="51" t="s">
        <v>961</v>
      </c>
      <c r="AQ97" s="53">
        <f t="shared" si="117"/>
        <v>0</v>
      </c>
      <c r="AR97" s="54">
        <f t="shared" si="118"/>
        <v>0</v>
      </c>
      <c r="AT97" s="51" t="s">
        <v>635</v>
      </c>
      <c r="AU97" s="1">
        <f t="shared" si="119"/>
        <v>0</v>
      </c>
      <c r="AV97" s="77">
        <f t="shared" si="120"/>
        <v>0</v>
      </c>
      <c r="AW97" s="51" t="s">
        <v>633</v>
      </c>
      <c r="AX97" s="1">
        <f t="shared" si="124"/>
        <v>0</v>
      </c>
      <c r="AY97" s="77">
        <f t="shared" si="125"/>
        <v>0</v>
      </c>
      <c r="AZ97" s="51" t="s">
        <v>640</v>
      </c>
      <c r="BA97" s="1">
        <f t="shared" si="121"/>
        <v>0</v>
      </c>
      <c r="BB97" s="77">
        <f t="shared" si="122"/>
        <v>0</v>
      </c>
    </row>
    <row r="98" spans="1:54">
      <c r="A98" s="1"/>
      <c r="B98" s="33" t="s">
        <v>1604</v>
      </c>
      <c r="C98" s="30" t="s">
        <v>1826</v>
      </c>
      <c r="D98" s="20">
        <v>1</v>
      </c>
      <c r="E98" s="5">
        <v>8</v>
      </c>
      <c r="F98" s="3">
        <v>9</v>
      </c>
      <c r="G98" s="21">
        <v>12</v>
      </c>
      <c r="H98" s="5">
        <v>14</v>
      </c>
      <c r="I98" s="5">
        <v>2</v>
      </c>
      <c r="J98" s="5">
        <v>7</v>
      </c>
      <c r="K98" s="5">
        <v>3</v>
      </c>
      <c r="L98" s="5">
        <v>6</v>
      </c>
      <c r="M98" s="5">
        <v>10</v>
      </c>
      <c r="N98" s="5">
        <v>5</v>
      </c>
      <c r="O98" s="5">
        <v>15</v>
      </c>
      <c r="P98" s="5">
        <v>11</v>
      </c>
      <c r="Q98" s="5">
        <v>13</v>
      </c>
      <c r="R98" s="5">
        <v>4</v>
      </c>
      <c r="S98" s="5">
        <v>16</v>
      </c>
      <c r="T98" s="22"/>
      <c r="U98" s="22"/>
      <c r="V98" s="8"/>
      <c r="W98" s="17"/>
      <c r="X98" s="11"/>
      <c r="Y98" s="11"/>
      <c r="Z98" s="17"/>
      <c r="AA98" s="11"/>
      <c r="AB98" s="17"/>
      <c r="AC98" s="10"/>
      <c r="AD98" s="10"/>
      <c r="AE98" s="17"/>
      <c r="AF98" s="14"/>
      <c r="AG98" s="17"/>
      <c r="AI98" s="51" t="s">
        <v>276</v>
      </c>
      <c r="AJ98" s="1">
        <f t="shared" si="113"/>
        <v>0</v>
      </c>
      <c r="AK98" s="52">
        <f t="shared" si="114"/>
        <v>0</v>
      </c>
      <c r="AM98" s="51" t="s">
        <v>277</v>
      </c>
      <c r="AN98" s="53">
        <f t="shared" si="115"/>
        <v>0</v>
      </c>
      <c r="AO98" s="54">
        <f t="shared" si="116"/>
        <v>0</v>
      </c>
      <c r="AP98" s="51" t="s">
        <v>278</v>
      </c>
      <c r="AQ98" s="53">
        <f t="shared" si="117"/>
        <v>0</v>
      </c>
      <c r="AR98" s="54">
        <f t="shared" si="118"/>
        <v>0</v>
      </c>
      <c r="AT98" s="51" t="s">
        <v>638</v>
      </c>
      <c r="AU98" s="1">
        <f t="shared" si="119"/>
        <v>0</v>
      </c>
      <c r="AV98" s="77">
        <f t="shared" si="120"/>
        <v>0</v>
      </c>
      <c r="AW98" s="51" t="s">
        <v>636</v>
      </c>
      <c r="AX98" s="1">
        <f t="shared" si="124"/>
        <v>0</v>
      </c>
      <c r="AY98" s="77">
        <f t="shared" si="125"/>
        <v>0</v>
      </c>
      <c r="AZ98" s="62" t="s">
        <v>645</v>
      </c>
      <c r="BA98" s="1">
        <f t="shared" si="121"/>
        <v>0</v>
      </c>
      <c r="BB98" s="77">
        <f t="shared" si="122"/>
        <v>0</v>
      </c>
    </row>
    <row r="99" spans="1:54">
      <c r="A99" s="1">
        <f t="shared" ref="A99" si="142">IF(COUNT(D99:U99)=0,"",COUNT(D99:U99))</f>
        <v>16</v>
      </c>
      <c r="B99" s="33"/>
      <c r="C99" s="15" t="s">
        <v>1763</v>
      </c>
      <c r="D99" s="20">
        <v>83</v>
      </c>
      <c r="E99" s="5">
        <v>67</v>
      </c>
      <c r="F99" s="3">
        <v>62</v>
      </c>
      <c r="G99" s="21">
        <v>61</v>
      </c>
      <c r="H99" s="5">
        <v>56</v>
      </c>
      <c r="I99" s="5">
        <v>55</v>
      </c>
      <c r="J99" s="5">
        <v>54</v>
      </c>
      <c r="K99" s="5">
        <v>51</v>
      </c>
      <c r="L99" s="5">
        <v>48</v>
      </c>
      <c r="M99" s="5">
        <v>46</v>
      </c>
      <c r="N99" s="5">
        <v>45</v>
      </c>
      <c r="O99" s="5">
        <v>44</v>
      </c>
      <c r="P99" s="5">
        <v>43</v>
      </c>
      <c r="Q99" s="5">
        <v>42</v>
      </c>
      <c r="R99" s="5">
        <v>41</v>
      </c>
      <c r="S99" s="5">
        <v>40</v>
      </c>
      <c r="T99" s="22"/>
      <c r="U99" s="22"/>
      <c r="V99" s="8" t="str">
        <f>LEFT(AA99,2)</f>
        <v>01</v>
      </c>
      <c r="W99" s="74">
        <v>250</v>
      </c>
      <c r="X99" s="16" t="s">
        <v>1896</v>
      </c>
      <c r="Y99" s="16" t="s">
        <v>1884</v>
      </c>
      <c r="Z99" s="17">
        <v>940</v>
      </c>
      <c r="AA99" s="18" t="s">
        <v>1897</v>
      </c>
      <c r="AB99" s="17">
        <v>1570</v>
      </c>
      <c r="AC99" s="16" t="s">
        <v>1898</v>
      </c>
      <c r="AD99" s="16" t="s">
        <v>1899</v>
      </c>
      <c r="AE99" s="75">
        <v>1950</v>
      </c>
      <c r="AF99" s="19" t="s">
        <v>1900</v>
      </c>
      <c r="AG99" s="76">
        <v>6910</v>
      </c>
      <c r="AI99" s="51" t="s">
        <v>279</v>
      </c>
      <c r="AJ99" s="1">
        <f t="shared" si="113"/>
        <v>0</v>
      </c>
      <c r="AK99" s="52">
        <f t="shared" si="114"/>
        <v>0</v>
      </c>
      <c r="AM99" s="51" t="s">
        <v>280</v>
      </c>
      <c r="AN99" s="53">
        <f t="shared" si="115"/>
        <v>0</v>
      </c>
      <c r="AO99" s="54">
        <f t="shared" si="116"/>
        <v>0</v>
      </c>
      <c r="AP99" s="51" t="s">
        <v>281</v>
      </c>
      <c r="AQ99" s="53">
        <f t="shared" si="117"/>
        <v>0</v>
      </c>
      <c r="AR99" s="54">
        <f t="shared" si="118"/>
        <v>0</v>
      </c>
      <c r="AT99" s="51" t="s">
        <v>641</v>
      </c>
      <c r="AU99" s="1">
        <f t="shared" si="119"/>
        <v>0</v>
      </c>
      <c r="AV99" s="77">
        <f t="shared" si="120"/>
        <v>0</v>
      </c>
      <c r="AW99" s="51" t="s">
        <v>639</v>
      </c>
      <c r="AX99" s="1">
        <f t="shared" si="124"/>
        <v>0</v>
      </c>
      <c r="AY99" s="77">
        <f t="shared" si="125"/>
        <v>0</v>
      </c>
      <c r="AZ99" s="51" t="s">
        <v>648</v>
      </c>
      <c r="BA99" s="1">
        <f t="shared" si="121"/>
        <v>0</v>
      </c>
      <c r="BB99" s="77">
        <f t="shared" si="122"/>
        <v>0</v>
      </c>
    </row>
    <row r="100" spans="1:54">
      <c r="A100" s="1"/>
      <c r="B100" s="33"/>
      <c r="C100" s="30" t="s">
        <v>7</v>
      </c>
      <c r="D100" s="20">
        <v>2</v>
      </c>
      <c r="E100" s="3">
        <v>4</v>
      </c>
      <c r="F100" s="5">
        <v>13</v>
      </c>
      <c r="G100" s="5">
        <v>3</v>
      </c>
      <c r="H100" s="5">
        <v>8</v>
      </c>
      <c r="I100" s="5">
        <v>11</v>
      </c>
      <c r="J100" s="5">
        <v>9</v>
      </c>
      <c r="K100" s="21">
        <v>15</v>
      </c>
      <c r="L100" s="5">
        <v>7</v>
      </c>
      <c r="M100" s="5">
        <v>5</v>
      </c>
      <c r="N100" s="5">
        <v>14</v>
      </c>
      <c r="O100" s="5">
        <v>6</v>
      </c>
      <c r="P100" s="5">
        <v>10</v>
      </c>
      <c r="Q100" s="5">
        <v>12</v>
      </c>
      <c r="R100" s="5">
        <v>1</v>
      </c>
      <c r="S100" s="22"/>
      <c r="T100" s="22"/>
      <c r="U100" s="22"/>
      <c r="V100" s="8"/>
      <c r="W100" s="17"/>
      <c r="X100" s="10"/>
      <c r="Y100" s="10"/>
      <c r="Z100" s="17"/>
      <c r="AA100" s="23"/>
      <c r="AB100" s="17"/>
      <c r="AC100" s="10"/>
      <c r="AD100" s="10"/>
      <c r="AE100" s="76"/>
      <c r="AF100" s="14"/>
      <c r="AG100" s="76"/>
      <c r="AI100" s="51" t="s">
        <v>1022</v>
      </c>
      <c r="AJ100" s="1">
        <f t="shared" ref="AJ100:AJ101" si="143">COUNTIF(Y:Y,AI100)</f>
        <v>0</v>
      </c>
      <c r="AK100" s="52">
        <f t="shared" ref="AK100:AK101" si="144">SUMIF(Y:Y,AI100,Z:Z)</f>
        <v>0</v>
      </c>
      <c r="AM100" s="51" t="s">
        <v>1024</v>
      </c>
      <c r="AN100" s="53">
        <f t="shared" ref="AN100:AN101" si="145">COUNTIF(AA:AA,AM100)</f>
        <v>0</v>
      </c>
      <c r="AO100" s="54">
        <f t="shared" ref="AO100:AO101" si="146">SUMIF(AA:AA,AM100,AB:AB)</f>
        <v>0</v>
      </c>
      <c r="AP100" s="51" t="s">
        <v>1026</v>
      </c>
      <c r="AQ100" s="53">
        <f t="shared" si="117"/>
        <v>0</v>
      </c>
      <c r="AR100" s="54">
        <f t="shared" si="118"/>
        <v>0</v>
      </c>
      <c r="AT100" s="51" t="s">
        <v>643</v>
      </c>
      <c r="AU100" s="1">
        <f t="shared" si="119"/>
        <v>0</v>
      </c>
      <c r="AV100" s="77">
        <f t="shared" si="120"/>
        <v>0</v>
      </c>
      <c r="AW100" s="51" t="s">
        <v>642</v>
      </c>
      <c r="AX100" s="1">
        <f t="shared" si="124"/>
        <v>0</v>
      </c>
      <c r="AY100" s="77">
        <f t="shared" si="125"/>
        <v>0</v>
      </c>
      <c r="AZ100" s="51" t="s">
        <v>650</v>
      </c>
      <c r="BA100" s="1">
        <f t="shared" si="121"/>
        <v>0</v>
      </c>
      <c r="BB100" s="77">
        <f t="shared" si="122"/>
        <v>0</v>
      </c>
    </row>
    <row r="101" spans="1:54">
      <c r="A101" s="1">
        <f>IF(COUNT(D101:U101)=0,"",COUNT(D101:U101))</f>
        <v>15</v>
      </c>
      <c r="B101" s="33"/>
      <c r="C101" s="15" t="s">
        <v>1768</v>
      </c>
      <c r="D101" s="20">
        <v>86</v>
      </c>
      <c r="E101" s="3">
        <v>69</v>
      </c>
      <c r="F101" s="5">
        <v>62</v>
      </c>
      <c r="G101" s="5">
        <v>61</v>
      </c>
      <c r="H101" s="5">
        <v>54</v>
      </c>
      <c r="I101" s="5">
        <v>52</v>
      </c>
      <c r="J101" s="5">
        <v>51</v>
      </c>
      <c r="K101" s="21">
        <v>50</v>
      </c>
      <c r="L101" s="5">
        <v>49</v>
      </c>
      <c r="M101" s="5">
        <v>48</v>
      </c>
      <c r="N101" s="5">
        <v>47</v>
      </c>
      <c r="O101" s="5">
        <v>43</v>
      </c>
      <c r="P101" s="5">
        <v>42</v>
      </c>
      <c r="Q101" s="5">
        <v>41</v>
      </c>
      <c r="R101" s="5">
        <v>40</v>
      </c>
      <c r="S101" s="22"/>
      <c r="T101" s="22"/>
      <c r="U101" s="22"/>
      <c r="V101" s="8" t="str">
        <f>LEFT(AA101,2)</f>
        <v>01</v>
      </c>
      <c r="W101" s="17">
        <v>220</v>
      </c>
      <c r="X101" s="16" t="s">
        <v>1901</v>
      </c>
      <c r="Y101" s="16" t="s">
        <v>1106</v>
      </c>
      <c r="Z101" s="17">
        <v>580</v>
      </c>
      <c r="AA101" s="18" t="s">
        <v>1857</v>
      </c>
      <c r="AB101" s="17">
        <v>940</v>
      </c>
      <c r="AC101" s="16" t="s">
        <v>1902</v>
      </c>
      <c r="AD101" s="16" t="s">
        <v>1903</v>
      </c>
      <c r="AE101" s="76">
        <v>2650</v>
      </c>
      <c r="AF101" s="19" t="s">
        <v>1904</v>
      </c>
      <c r="AG101" s="76">
        <v>7430</v>
      </c>
      <c r="AI101" s="51" t="s">
        <v>1023</v>
      </c>
      <c r="AJ101" s="1">
        <f t="shared" si="143"/>
        <v>0</v>
      </c>
      <c r="AK101" s="52">
        <f t="shared" si="144"/>
        <v>0</v>
      </c>
      <c r="AM101" s="51" t="s">
        <v>1025</v>
      </c>
      <c r="AN101" s="53">
        <f t="shared" si="145"/>
        <v>0</v>
      </c>
      <c r="AO101" s="54">
        <f t="shared" si="146"/>
        <v>0</v>
      </c>
      <c r="AP101" s="51" t="s">
        <v>1027</v>
      </c>
      <c r="AQ101" s="53">
        <f t="shared" si="117"/>
        <v>0</v>
      </c>
      <c r="AR101" s="54">
        <f t="shared" si="118"/>
        <v>0</v>
      </c>
      <c r="AT101" s="51" t="s">
        <v>646</v>
      </c>
      <c r="AU101" s="1">
        <f t="shared" si="119"/>
        <v>0</v>
      </c>
      <c r="AV101" s="77">
        <f t="shared" si="120"/>
        <v>0</v>
      </c>
      <c r="AW101" s="51" t="s">
        <v>644</v>
      </c>
      <c r="AX101" s="1">
        <f t="shared" si="124"/>
        <v>0</v>
      </c>
      <c r="AY101" s="77">
        <f t="shared" si="125"/>
        <v>0</v>
      </c>
      <c r="AZ101" s="51" t="s">
        <v>652</v>
      </c>
      <c r="BA101" s="1">
        <f t="shared" si="121"/>
        <v>0</v>
      </c>
      <c r="BB101" s="77">
        <f t="shared" si="122"/>
        <v>0</v>
      </c>
    </row>
    <row r="102" spans="1:54">
      <c r="A102" s="1"/>
      <c r="B102" s="33"/>
      <c r="C102" s="30" t="s">
        <v>0</v>
      </c>
      <c r="D102" s="29">
        <v>16</v>
      </c>
      <c r="E102" s="6">
        <v>13</v>
      </c>
      <c r="F102" s="3">
        <v>7</v>
      </c>
      <c r="G102" s="21">
        <v>1</v>
      </c>
      <c r="H102" s="5">
        <v>12</v>
      </c>
      <c r="I102" s="5">
        <v>4</v>
      </c>
      <c r="J102" s="5">
        <v>15</v>
      </c>
      <c r="K102" s="5">
        <v>11</v>
      </c>
      <c r="L102" s="5">
        <v>2</v>
      </c>
      <c r="M102" s="5">
        <v>6</v>
      </c>
      <c r="N102" s="5">
        <v>9</v>
      </c>
      <c r="O102" s="5">
        <v>10</v>
      </c>
      <c r="P102" s="5">
        <v>5</v>
      </c>
      <c r="Q102" s="5">
        <v>14</v>
      </c>
      <c r="R102" s="5">
        <v>3</v>
      </c>
      <c r="S102" s="5">
        <v>8</v>
      </c>
      <c r="T102" s="22"/>
      <c r="U102" s="22"/>
      <c r="V102" s="8"/>
      <c r="W102" s="17"/>
      <c r="X102" s="10"/>
      <c r="Y102" s="10"/>
      <c r="Z102" s="17"/>
      <c r="AA102" s="23"/>
      <c r="AB102" s="17"/>
      <c r="AC102" s="10"/>
      <c r="AD102" s="10"/>
      <c r="AE102" s="76"/>
      <c r="AF102" s="14"/>
      <c r="AG102" s="76"/>
      <c r="AI102" s="51" t="s">
        <v>282</v>
      </c>
      <c r="AJ102" s="1">
        <f t="shared" si="113"/>
        <v>0</v>
      </c>
      <c r="AK102" s="52">
        <f t="shared" si="114"/>
        <v>0</v>
      </c>
      <c r="AM102" s="51" t="s">
        <v>283</v>
      </c>
      <c r="AN102" s="53">
        <f t="shared" si="115"/>
        <v>0</v>
      </c>
      <c r="AO102" s="54">
        <f t="shared" si="116"/>
        <v>0</v>
      </c>
      <c r="AP102" s="51" t="s">
        <v>284</v>
      </c>
      <c r="AQ102" s="53">
        <f t="shared" si="117"/>
        <v>0</v>
      </c>
      <c r="AR102" s="54">
        <f t="shared" si="118"/>
        <v>0</v>
      </c>
      <c r="AT102" s="51" t="s">
        <v>1050</v>
      </c>
      <c r="AU102" s="1">
        <f t="shared" ref="AU102:AU103" si="147">COUNTIF(AD:AD,AT102)</f>
        <v>0</v>
      </c>
      <c r="AV102" s="77">
        <f t="shared" ref="AV102:AV103" si="148">SUMIF(AD:AD,AT102,AE:AE)</f>
        <v>0</v>
      </c>
      <c r="AW102" s="51" t="s">
        <v>647</v>
      </c>
      <c r="AX102" s="1">
        <f t="shared" si="124"/>
        <v>0</v>
      </c>
      <c r="AY102" s="77">
        <f t="shared" si="125"/>
        <v>0</v>
      </c>
      <c r="AZ102" s="51" t="s">
        <v>654</v>
      </c>
      <c r="BA102" s="1">
        <f t="shared" si="121"/>
        <v>0</v>
      </c>
      <c r="BB102" s="77">
        <f t="shared" si="122"/>
        <v>0</v>
      </c>
    </row>
    <row r="103" spans="1:54">
      <c r="A103" s="1">
        <f>IF(COUNT(D103:U103)=0,"",COUNT(D103:U103))</f>
        <v>16</v>
      </c>
      <c r="B103" s="33"/>
      <c r="C103" s="15" t="s">
        <v>1772</v>
      </c>
      <c r="D103" s="29">
        <v>82</v>
      </c>
      <c r="E103" s="6">
        <v>73</v>
      </c>
      <c r="F103" s="3">
        <v>67</v>
      </c>
      <c r="G103" s="21">
        <v>57</v>
      </c>
      <c r="H103" s="5">
        <v>54</v>
      </c>
      <c r="I103" s="5">
        <v>52</v>
      </c>
      <c r="J103" s="5">
        <v>51</v>
      </c>
      <c r="K103" s="5">
        <v>50</v>
      </c>
      <c r="L103" s="5">
        <v>48</v>
      </c>
      <c r="M103" s="5">
        <v>47</v>
      </c>
      <c r="N103" s="5">
        <v>46</v>
      </c>
      <c r="O103" s="5">
        <v>44</v>
      </c>
      <c r="P103" s="5">
        <v>43</v>
      </c>
      <c r="Q103" s="5">
        <v>42</v>
      </c>
      <c r="R103" s="5">
        <v>41</v>
      </c>
      <c r="S103" s="5">
        <v>40</v>
      </c>
      <c r="T103" s="22"/>
      <c r="U103" s="22"/>
      <c r="V103" s="8" t="str">
        <f>LEFT(AA103,2)</f>
        <v>02</v>
      </c>
      <c r="W103" s="17">
        <v>350</v>
      </c>
      <c r="X103" s="16" t="s">
        <v>1905</v>
      </c>
      <c r="Y103" s="16" t="s">
        <v>1182</v>
      </c>
      <c r="Z103" s="17">
        <v>690</v>
      </c>
      <c r="AA103" s="18" t="s">
        <v>1906</v>
      </c>
      <c r="AB103" s="17">
        <v>1300</v>
      </c>
      <c r="AC103" s="16" t="s">
        <v>1907</v>
      </c>
      <c r="AD103" s="16" t="s">
        <v>1253</v>
      </c>
      <c r="AE103" s="76">
        <v>1340</v>
      </c>
      <c r="AF103" s="19" t="s">
        <v>714</v>
      </c>
      <c r="AG103" s="76">
        <v>5770</v>
      </c>
      <c r="AI103" s="51" t="s">
        <v>285</v>
      </c>
      <c r="AJ103" s="1">
        <f t="shared" si="113"/>
        <v>0</v>
      </c>
      <c r="AK103" s="52">
        <f t="shared" si="114"/>
        <v>0</v>
      </c>
      <c r="AM103" s="51" t="s">
        <v>286</v>
      </c>
      <c r="AN103" s="53">
        <f t="shared" si="115"/>
        <v>0</v>
      </c>
      <c r="AO103" s="54">
        <f t="shared" si="116"/>
        <v>0</v>
      </c>
      <c r="AP103" s="51" t="s">
        <v>287</v>
      </c>
      <c r="AQ103" s="53">
        <f t="shared" si="117"/>
        <v>0</v>
      </c>
      <c r="AR103" s="54">
        <f t="shared" si="118"/>
        <v>0</v>
      </c>
      <c r="AT103" s="51" t="s">
        <v>1051</v>
      </c>
      <c r="AU103" s="1">
        <f t="shared" si="147"/>
        <v>0</v>
      </c>
      <c r="AV103" s="77">
        <f t="shared" si="148"/>
        <v>0</v>
      </c>
      <c r="AW103" s="51" t="s">
        <v>649</v>
      </c>
      <c r="AX103" s="1">
        <f t="shared" si="124"/>
        <v>0</v>
      </c>
      <c r="AY103" s="77">
        <f t="shared" si="125"/>
        <v>0</v>
      </c>
      <c r="AZ103" s="51" t="s">
        <v>657</v>
      </c>
      <c r="BA103" s="1">
        <f t="shared" si="121"/>
        <v>0</v>
      </c>
      <c r="BB103" s="77">
        <f t="shared" si="122"/>
        <v>0</v>
      </c>
    </row>
    <row r="104" spans="1:54">
      <c r="A104" s="1"/>
      <c r="B104" s="33"/>
      <c r="C104" s="30" t="s">
        <v>1</v>
      </c>
      <c r="D104" s="6">
        <v>2</v>
      </c>
      <c r="E104" s="29">
        <v>12</v>
      </c>
      <c r="F104" s="5">
        <v>1</v>
      </c>
      <c r="G104" s="21">
        <v>16</v>
      </c>
      <c r="H104" s="5">
        <v>15</v>
      </c>
      <c r="I104" s="3">
        <v>13</v>
      </c>
      <c r="J104" s="5">
        <v>14</v>
      </c>
      <c r="K104" s="5">
        <v>6</v>
      </c>
      <c r="L104" s="5">
        <v>11</v>
      </c>
      <c r="M104" s="5">
        <v>7</v>
      </c>
      <c r="N104" s="5">
        <v>9</v>
      </c>
      <c r="O104" s="5">
        <v>4</v>
      </c>
      <c r="P104" s="5">
        <v>8</v>
      </c>
      <c r="Q104" s="5">
        <v>10</v>
      </c>
      <c r="R104" s="5">
        <v>5</v>
      </c>
      <c r="S104" s="5">
        <v>3</v>
      </c>
      <c r="T104" s="22"/>
      <c r="U104" s="22"/>
      <c r="V104" s="8"/>
      <c r="W104" s="17"/>
      <c r="X104" s="10"/>
      <c r="Y104" s="10"/>
      <c r="Z104" s="17"/>
      <c r="AA104" s="23"/>
      <c r="AB104" s="17"/>
      <c r="AC104" s="10"/>
      <c r="AD104" s="10"/>
      <c r="AE104" s="76"/>
      <c r="AF104" s="14"/>
      <c r="AG104" s="76"/>
      <c r="AI104" s="51" t="s">
        <v>288</v>
      </c>
      <c r="AJ104" s="1">
        <f t="shared" si="113"/>
        <v>0</v>
      </c>
      <c r="AK104" s="52">
        <f t="shared" si="114"/>
        <v>0</v>
      </c>
      <c r="AM104" s="51" t="s">
        <v>289</v>
      </c>
      <c r="AN104" s="53">
        <f t="shared" si="115"/>
        <v>0</v>
      </c>
      <c r="AO104" s="54">
        <f t="shared" si="116"/>
        <v>0</v>
      </c>
      <c r="AP104" s="51" t="s">
        <v>962</v>
      </c>
      <c r="AQ104" s="53">
        <f t="shared" si="117"/>
        <v>0</v>
      </c>
      <c r="AR104" s="54">
        <f t="shared" si="118"/>
        <v>0</v>
      </c>
      <c r="AT104" s="51" t="s">
        <v>653</v>
      </c>
      <c r="AU104" s="1">
        <f t="shared" si="119"/>
        <v>0</v>
      </c>
      <c r="AV104" s="77">
        <f t="shared" si="120"/>
        <v>0</v>
      </c>
      <c r="AW104" s="51" t="s">
        <v>651</v>
      </c>
      <c r="AX104" s="1">
        <f t="shared" si="124"/>
        <v>0</v>
      </c>
      <c r="AY104" s="77">
        <f t="shared" si="125"/>
        <v>0</v>
      </c>
      <c r="AZ104" s="51" t="s">
        <v>660</v>
      </c>
      <c r="BA104" s="1">
        <f t="shared" si="121"/>
        <v>0</v>
      </c>
      <c r="BB104" s="77">
        <f t="shared" si="122"/>
        <v>0</v>
      </c>
    </row>
    <row r="105" spans="1:54">
      <c r="A105" s="1">
        <f>IF(COUNT(D105:U105)=0,"",COUNT(D105:U105))</f>
        <v>16</v>
      </c>
      <c r="B105" s="33"/>
      <c r="C105" s="15" t="s">
        <v>1908</v>
      </c>
      <c r="D105" s="6">
        <v>77</v>
      </c>
      <c r="E105" s="29">
        <v>76</v>
      </c>
      <c r="F105" s="5">
        <v>60</v>
      </c>
      <c r="G105" s="21">
        <v>59</v>
      </c>
      <c r="H105" s="5">
        <v>58</v>
      </c>
      <c r="I105" s="3">
        <v>53</v>
      </c>
      <c r="J105" s="5">
        <v>52</v>
      </c>
      <c r="K105" s="5">
        <v>50</v>
      </c>
      <c r="L105" s="5">
        <v>49</v>
      </c>
      <c r="M105" s="5">
        <v>48</v>
      </c>
      <c r="N105" s="5">
        <v>47</v>
      </c>
      <c r="O105" s="5">
        <v>46</v>
      </c>
      <c r="P105" s="5">
        <v>43</v>
      </c>
      <c r="Q105" s="5">
        <v>42</v>
      </c>
      <c r="R105" s="5">
        <v>41</v>
      </c>
      <c r="S105" s="5">
        <v>40</v>
      </c>
      <c r="T105" s="22"/>
      <c r="U105" s="22"/>
      <c r="V105" s="8" t="str">
        <f>LEFT(AA105,2)</f>
        <v>01</v>
      </c>
      <c r="W105" s="90">
        <v>220</v>
      </c>
      <c r="X105" s="16" t="s">
        <v>1909</v>
      </c>
      <c r="Y105" s="16" t="s">
        <v>1444</v>
      </c>
      <c r="Z105" s="90">
        <v>2330</v>
      </c>
      <c r="AA105" s="18" t="s">
        <v>1910</v>
      </c>
      <c r="AB105" s="90">
        <v>3390</v>
      </c>
      <c r="AC105" s="16" t="s">
        <v>1911</v>
      </c>
      <c r="AD105" s="16" t="s">
        <v>1912</v>
      </c>
      <c r="AE105" s="76">
        <v>7190</v>
      </c>
      <c r="AF105" s="19" t="s">
        <v>1913</v>
      </c>
      <c r="AG105" s="76">
        <v>25920</v>
      </c>
      <c r="AI105" s="55" t="s">
        <v>291</v>
      </c>
      <c r="AJ105" s="1">
        <f t="shared" si="113"/>
        <v>0</v>
      </c>
      <c r="AK105" s="52">
        <f t="shared" si="114"/>
        <v>0</v>
      </c>
      <c r="AM105" s="51" t="s">
        <v>292</v>
      </c>
      <c r="AN105" s="53">
        <f t="shared" si="115"/>
        <v>0</v>
      </c>
      <c r="AO105" s="54">
        <f t="shared" si="116"/>
        <v>0</v>
      </c>
      <c r="AP105" s="51" t="s">
        <v>963</v>
      </c>
      <c r="AQ105" s="53">
        <f t="shared" si="117"/>
        <v>0</v>
      </c>
      <c r="AR105" s="54">
        <f t="shared" si="118"/>
        <v>0</v>
      </c>
      <c r="AT105" s="51" t="s">
        <v>655</v>
      </c>
      <c r="AU105" s="1">
        <f t="shared" si="119"/>
        <v>0</v>
      </c>
      <c r="AV105" s="77">
        <f t="shared" si="120"/>
        <v>0</v>
      </c>
      <c r="AW105" s="51" t="s">
        <v>991</v>
      </c>
      <c r="AX105" s="1">
        <f t="shared" ref="AX105:AX106" si="149">COUNTIF(AD:AD,AW105)</f>
        <v>0</v>
      </c>
      <c r="AY105" s="77">
        <f t="shared" ref="AY105:AY106" si="150">SUMIF(AD:AD,AW105,AE:AE)</f>
        <v>0</v>
      </c>
      <c r="AZ105" s="51" t="s">
        <v>1104</v>
      </c>
      <c r="BA105" s="1">
        <f t="shared" ref="BA105:BA106" si="151">COUNTIF(AD:AD,AZ105)</f>
        <v>0</v>
      </c>
      <c r="BB105" s="77">
        <f t="shared" ref="BB105:BB106" si="152">SUMIF(AD:AD,AZ105,AE:AE)</f>
        <v>0</v>
      </c>
    </row>
    <row r="106" spans="1:54">
      <c r="A106" s="1"/>
      <c r="B106" s="33"/>
      <c r="C106" s="25" t="s">
        <v>2</v>
      </c>
      <c r="D106" s="29">
        <v>11</v>
      </c>
      <c r="E106" s="3">
        <v>5</v>
      </c>
      <c r="F106" s="6">
        <v>2</v>
      </c>
      <c r="G106" s="5">
        <v>15</v>
      </c>
      <c r="H106" s="5">
        <v>16</v>
      </c>
      <c r="I106" s="21">
        <v>12</v>
      </c>
      <c r="J106" s="5">
        <v>9</v>
      </c>
      <c r="K106" s="5">
        <v>18</v>
      </c>
      <c r="L106" s="5">
        <v>1</v>
      </c>
      <c r="M106" s="5">
        <v>7</v>
      </c>
      <c r="N106" s="5">
        <v>17</v>
      </c>
      <c r="O106" s="5">
        <v>10</v>
      </c>
      <c r="P106" s="5">
        <v>8</v>
      </c>
      <c r="Q106" s="5">
        <v>3</v>
      </c>
      <c r="R106" s="5">
        <v>6</v>
      </c>
      <c r="S106" s="5">
        <v>14</v>
      </c>
      <c r="T106" s="5">
        <v>4</v>
      </c>
      <c r="U106" s="5">
        <v>13</v>
      </c>
      <c r="V106" s="8"/>
      <c r="W106" s="17"/>
      <c r="X106" s="10"/>
      <c r="Y106" s="10"/>
      <c r="Z106" s="17"/>
      <c r="AA106" s="23"/>
      <c r="AB106" s="17"/>
      <c r="AC106" s="10"/>
      <c r="AD106" s="10"/>
      <c r="AE106" s="76"/>
      <c r="AF106" s="14"/>
      <c r="AG106" s="76"/>
      <c r="AI106" s="55" t="s">
        <v>294</v>
      </c>
      <c r="AJ106" s="1">
        <f t="shared" si="113"/>
        <v>0</v>
      </c>
      <c r="AK106" s="52">
        <f t="shared" si="114"/>
        <v>0</v>
      </c>
      <c r="AM106" s="51" t="s">
        <v>295</v>
      </c>
      <c r="AN106" s="53">
        <f t="shared" si="115"/>
        <v>0</v>
      </c>
      <c r="AO106" s="54">
        <f t="shared" si="116"/>
        <v>0</v>
      </c>
      <c r="AP106" s="51" t="s">
        <v>296</v>
      </c>
      <c r="AQ106" s="53">
        <f t="shared" si="117"/>
        <v>0</v>
      </c>
      <c r="AR106" s="54">
        <f t="shared" si="118"/>
        <v>0</v>
      </c>
      <c r="AT106" s="51" t="s">
        <v>658</v>
      </c>
      <c r="AU106" s="1">
        <f t="shared" si="119"/>
        <v>0</v>
      </c>
      <c r="AV106" s="77">
        <f t="shared" si="120"/>
        <v>0</v>
      </c>
      <c r="AW106" s="51" t="s">
        <v>1077</v>
      </c>
      <c r="AX106" s="1">
        <f t="shared" si="149"/>
        <v>0</v>
      </c>
      <c r="AY106" s="77">
        <f t="shared" si="150"/>
        <v>0</v>
      </c>
      <c r="AZ106" s="51" t="s">
        <v>1105</v>
      </c>
      <c r="BA106" s="1">
        <f t="shared" si="151"/>
        <v>0</v>
      </c>
      <c r="BB106" s="77">
        <f t="shared" si="152"/>
        <v>0</v>
      </c>
    </row>
    <row r="107" spans="1:54">
      <c r="A107" s="1">
        <f>IF(COUNT(D107:U107)=0,"",COUNT(D107:U107))</f>
        <v>18</v>
      </c>
      <c r="B107" s="33"/>
      <c r="C107" s="25" t="s">
        <v>1914</v>
      </c>
      <c r="D107" s="29">
        <v>86</v>
      </c>
      <c r="E107" s="3">
        <v>76</v>
      </c>
      <c r="F107" s="6">
        <v>58</v>
      </c>
      <c r="G107" s="5">
        <v>56</v>
      </c>
      <c r="H107" s="5">
        <v>55</v>
      </c>
      <c r="I107" s="21">
        <v>53</v>
      </c>
      <c r="J107" s="5">
        <v>51</v>
      </c>
      <c r="K107" s="5">
        <v>50</v>
      </c>
      <c r="L107" s="5">
        <v>49</v>
      </c>
      <c r="M107" s="5">
        <v>48</v>
      </c>
      <c r="N107" s="5">
        <v>47</v>
      </c>
      <c r="O107" s="5">
        <v>46</v>
      </c>
      <c r="P107" s="5">
        <v>45</v>
      </c>
      <c r="Q107" s="5">
        <v>44</v>
      </c>
      <c r="R107" s="5">
        <v>43</v>
      </c>
      <c r="S107" s="5">
        <v>42</v>
      </c>
      <c r="T107" s="5">
        <v>41</v>
      </c>
      <c r="U107" s="5">
        <v>40</v>
      </c>
      <c r="V107" s="8" t="str">
        <f>LEFT(AA107,2)</f>
        <v>03</v>
      </c>
      <c r="W107" s="17">
        <v>930</v>
      </c>
      <c r="X107" s="16" t="s">
        <v>1146</v>
      </c>
      <c r="Y107" s="16" t="s">
        <v>1915</v>
      </c>
      <c r="Z107" s="17">
        <v>1950</v>
      </c>
      <c r="AA107" s="18" t="s">
        <v>1353</v>
      </c>
      <c r="AB107" s="17">
        <v>4850</v>
      </c>
      <c r="AC107" s="16" t="s">
        <v>1916</v>
      </c>
      <c r="AD107" s="16" t="s">
        <v>1117</v>
      </c>
      <c r="AE107" s="76">
        <v>5280</v>
      </c>
      <c r="AF107" s="19" t="s">
        <v>1917</v>
      </c>
      <c r="AG107" s="76">
        <v>37380</v>
      </c>
      <c r="AI107" s="55" t="s">
        <v>297</v>
      </c>
      <c r="AJ107" s="1">
        <f t="shared" si="113"/>
        <v>1</v>
      </c>
      <c r="AK107" s="52">
        <f t="shared" si="114"/>
        <v>74140</v>
      </c>
      <c r="AM107" s="51" t="s">
        <v>298</v>
      </c>
      <c r="AN107" s="53">
        <f t="shared" si="115"/>
        <v>1</v>
      </c>
      <c r="AO107" s="54">
        <f t="shared" si="116"/>
        <v>136240</v>
      </c>
      <c r="AP107" s="51" t="s">
        <v>964</v>
      </c>
      <c r="AQ107" s="53">
        <f t="shared" si="117"/>
        <v>0</v>
      </c>
      <c r="AR107" s="54">
        <f t="shared" si="118"/>
        <v>0</v>
      </c>
      <c r="AT107" s="51" t="s">
        <v>661</v>
      </c>
      <c r="AU107" s="1">
        <f t="shared" si="119"/>
        <v>1</v>
      </c>
      <c r="AV107" s="77">
        <f t="shared" si="120"/>
        <v>81480</v>
      </c>
      <c r="AW107" s="51" t="s">
        <v>656</v>
      </c>
      <c r="AX107" s="1">
        <f t="shared" si="124"/>
        <v>1</v>
      </c>
      <c r="AY107" s="77">
        <f t="shared" si="125"/>
        <v>31090</v>
      </c>
      <c r="AZ107" s="51" t="s">
        <v>663</v>
      </c>
      <c r="BA107" s="1">
        <f t="shared" si="121"/>
        <v>0</v>
      </c>
      <c r="BB107" s="77">
        <f t="shared" si="122"/>
        <v>0</v>
      </c>
    </row>
    <row r="108" spans="1:54">
      <c r="A108" s="1"/>
      <c r="B108" s="33"/>
      <c r="C108" s="25" t="s">
        <v>3</v>
      </c>
      <c r="D108" s="27">
        <v>7</v>
      </c>
      <c r="E108" s="21">
        <v>9</v>
      </c>
      <c r="F108" s="5">
        <v>5</v>
      </c>
      <c r="G108" s="5">
        <v>1</v>
      </c>
      <c r="H108" s="5">
        <v>2</v>
      </c>
      <c r="I108" s="5">
        <v>3</v>
      </c>
      <c r="J108" s="5">
        <v>10</v>
      </c>
      <c r="K108" s="6">
        <v>4</v>
      </c>
      <c r="L108" s="5">
        <v>8</v>
      </c>
      <c r="M108" s="5">
        <v>6</v>
      </c>
      <c r="N108" s="22"/>
      <c r="O108" s="22"/>
      <c r="P108" s="22"/>
      <c r="Q108" s="22"/>
      <c r="R108" s="22"/>
      <c r="S108" s="22"/>
      <c r="T108" s="22"/>
      <c r="U108" s="22"/>
      <c r="V108" s="8"/>
      <c r="W108" s="17"/>
      <c r="X108" s="10"/>
      <c r="Y108" s="10"/>
      <c r="Z108" s="17"/>
      <c r="AA108" s="23"/>
      <c r="AB108" s="17"/>
      <c r="AC108" s="10"/>
      <c r="AD108" s="10"/>
      <c r="AE108" s="76"/>
      <c r="AF108" s="14"/>
      <c r="AG108" s="76"/>
      <c r="AI108" s="55" t="s">
        <v>300</v>
      </c>
      <c r="AJ108" s="1">
        <f t="shared" si="113"/>
        <v>0</v>
      </c>
      <c r="AK108" s="52">
        <f t="shared" si="114"/>
        <v>0</v>
      </c>
      <c r="AM108" s="51" t="s">
        <v>301</v>
      </c>
      <c r="AN108" s="53">
        <f t="shared" si="115"/>
        <v>0</v>
      </c>
      <c r="AO108" s="54">
        <f t="shared" si="116"/>
        <v>0</v>
      </c>
      <c r="AP108" s="51" t="s">
        <v>302</v>
      </c>
      <c r="AQ108" s="53">
        <f t="shared" si="117"/>
        <v>0</v>
      </c>
      <c r="AR108" s="54">
        <f t="shared" si="118"/>
        <v>0</v>
      </c>
      <c r="AT108" s="51" t="s">
        <v>664</v>
      </c>
      <c r="AU108" s="1">
        <f t="shared" si="119"/>
        <v>0</v>
      </c>
      <c r="AV108" s="77">
        <f t="shared" si="120"/>
        <v>0</v>
      </c>
      <c r="AW108" s="51" t="s">
        <v>659</v>
      </c>
      <c r="AX108" s="1">
        <f t="shared" si="124"/>
        <v>0</v>
      </c>
      <c r="AY108" s="77">
        <f t="shared" si="125"/>
        <v>0</v>
      </c>
      <c r="AZ108" s="51" t="s">
        <v>666</v>
      </c>
      <c r="BA108" s="1">
        <f t="shared" si="121"/>
        <v>0</v>
      </c>
      <c r="BB108" s="77">
        <f t="shared" si="122"/>
        <v>0</v>
      </c>
    </row>
    <row r="109" spans="1:54">
      <c r="A109" s="1">
        <f>IF(COUNT(D109:U109)=0,"",COUNT(D109:U109))</f>
        <v>10</v>
      </c>
      <c r="B109" s="33"/>
      <c r="C109" s="25" t="s">
        <v>1918</v>
      </c>
      <c r="D109" s="27">
        <v>90</v>
      </c>
      <c r="E109" s="21">
        <v>67</v>
      </c>
      <c r="F109" s="5">
        <v>62</v>
      </c>
      <c r="G109" s="5">
        <v>57</v>
      </c>
      <c r="H109" s="5">
        <v>55</v>
      </c>
      <c r="I109" s="5">
        <v>54</v>
      </c>
      <c r="J109" s="5">
        <v>48</v>
      </c>
      <c r="K109" s="6">
        <v>47</v>
      </c>
      <c r="L109" s="5">
        <v>46</v>
      </c>
      <c r="M109" s="5">
        <v>40</v>
      </c>
      <c r="N109" s="22"/>
      <c r="O109" s="22"/>
      <c r="P109" s="22"/>
      <c r="Q109" s="22"/>
      <c r="R109" s="22"/>
      <c r="S109" s="22"/>
      <c r="T109" s="22"/>
      <c r="U109" s="22"/>
      <c r="V109" s="8" t="str">
        <f>LEFT(AA109,2)</f>
        <v>08</v>
      </c>
      <c r="W109" s="17">
        <v>4070</v>
      </c>
      <c r="X109" s="16" t="s">
        <v>1449</v>
      </c>
      <c r="Y109" s="16" t="s">
        <v>1919</v>
      </c>
      <c r="Z109" s="17">
        <v>3220</v>
      </c>
      <c r="AA109" s="18" t="s">
        <v>1920</v>
      </c>
      <c r="AB109" s="17">
        <v>11400</v>
      </c>
      <c r="AC109" s="16" t="s">
        <v>1921</v>
      </c>
      <c r="AD109" s="16" t="s">
        <v>1903</v>
      </c>
      <c r="AE109" s="76">
        <v>4030</v>
      </c>
      <c r="AF109" s="19" t="s">
        <v>1922</v>
      </c>
      <c r="AG109" s="75">
        <v>55240</v>
      </c>
      <c r="AI109" s="55" t="s">
        <v>303</v>
      </c>
      <c r="AJ109" s="1">
        <f t="shared" si="113"/>
        <v>0</v>
      </c>
      <c r="AK109" s="52">
        <f t="shared" si="114"/>
        <v>0</v>
      </c>
      <c r="AM109" s="51" t="s">
        <v>304</v>
      </c>
      <c r="AN109" s="53">
        <f t="shared" si="115"/>
        <v>0</v>
      </c>
      <c r="AO109" s="54">
        <f t="shared" si="116"/>
        <v>0</v>
      </c>
      <c r="AP109" s="51" t="s">
        <v>965</v>
      </c>
      <c r="AQ109" s="53">
        <f t="shared" si="117"/>
        <v>0</v>
      </c>
      <c r="AR109" s="54">
        <f t="shared" si="118"/>
        <v>0</v>
      </c>
      <c r="AT109" s="51" t="s">
        <v>667</v>
      </c>
      <c r="AU109" s="1">
        <f t="shared" si="119"/>
        <v>0</v>
      </c>
      <c r="AV109" s="77">
        <f t="shared" si="120"/>
        <v>0</v>
      </c>
      <c r="AW109" s="51" t="s">
        <v>662</v>
      </c>
      <c r="AX109" s="1">
        <f t="shared" si="124"/>
        <v>0</v>
      </c>
      <c r="AY109" s="77">
        <f t="shared" si="125"/>
        <v>0</v>
      </c>
      <c r="AZ109" s="51" t="s">
        <v>669</v>
      </c>
      <c r="BA109" s="1">
        <f t="shared" si="121"/>
        <v>0</v>
      </c>
      <c r="BB109" s="77">
        <f t="shared" si="122"/>
        <v>0</v>
      </c>
    </row>
    <row r="110" spans="1:54">
      <c r="A110" s="1"/>
      <c r="B110" s="33"/>
      <c r="C110" s="25" t="s">
        <v>4</v>
      </c>
      <c r="D110" s="29">
        <v>1</v>
      </c>
      <c r="E110" s="21">
        <v>10</v>
      </c>
      <c r="F110" s="6">
        <v>8</v>
      </c>
      <c r="G110" s="5">
        <v>2</v>
      </c>
      <c r="H110" s="3">
        <v>3</v>
      </c>
      <c r="I110" s="5">
        <v>9</v>
      </c>
      <c r="J110" s="5">
        <v>5</v>
      </c>
      <c r="K110" s="5">
        <v>7</v>
      </c>
      <c r="L110" s="5">
        <v>6</v>
      </c>
      <c r="M110" s="5">
        <v>4</v>
      </c>
      <c r="N110" s="22"/>
      <c r="O110" s="22"/>
      <c r="P110" s="22"/>
      <c r="Q110" s="22"/>
      <c r="R110" s="22"/>
      <c r="S110" s="22"/>
      <c r="T110" s="22"/>
      <c r="U110" s="22"/>
      <c r="V110" s="8"/>
      <c r="W110" s="17"/>
      <c r="X110" s="10"/>
      <c r="Y110" s="10"/>
      <c r="Z110" s="17"/>
      <c r="AA110" s="23"/>
      <c r="AB110" s="17"/>
      <c r="AC110" s="10"/>
      <c r="AD110" s="10"/>
      <c r="AE110" s="75"/>
      <c r="AF110" s="14"/>
      <c r="AG110" s="76"/>
      <c r="AI110" s="55" t="s">
        <v>956</v>
      </c>
      <c r="AJ110" s="1">
        <f t="shared" si="113"/>
        <v>0</v>
      </c>
      <c r="AK110" s="52">
        <f t="shared" si="114"/>
        <v>0</v>
      </c>
      <c r="AM110" s="51" t="s">
        <v>966</v>
      </c>
      <c r="AN110" s="53">
        <f t="shared" si="115"/>
        <v>0</v>
      </c>
      <c r="AO110" s="54">
        <f t="shared" si="116"/>
        <v>0</v>
      </c>
      <c r="AP110" s="51" t="s">
        <v>967</v>
      </c>
      <c r="AQ110" s="53">
        <f t="shared" si="117"/>
        <v>0</v>
      </c>
      <c r="AR110" s="54">
        <f t="shared" si="118"/>
        <v>0</v>
      </c>
      <c r="AT110" s="51" t="s">
        <v>670</v>
      </c>
      <c r="AU110" s="1">
        <f t="shared" si="119"/>
        <v>1</v>
      </c>
      <c r="AV110" s="77">
        <f t="shared" si="120"/>
        <v>429100</v>
      </c>
      <c r="AW110" s="51" t="s">
        <v>665</v>
      </c>
      <c r="AX110" s="1">
        <f t="shared" si="124"/>
        <v>0</v>
      </c>
      <c r="AY110" s="77">
        <f t="shared" si="125"/>
        <v>0</v>
      </c>
      <c r="AZ110" s="51" t="s">
        <v>672</v>
      </c>
      <c r="BA110" s="1">
        <f t="shared" si="121"/>
        <v>1</v>
      </c>
      <c r="BB110" s="77">
        <f t="shared" si="122"/>
        <v>358290</v>
      </c>
    </row>
    <row r="111" spans="1:54">
      <c r="A111" s="1">
        <f>IF(COUNT(D111:U111)=0,"",COUNT(D111:U111))</f>
        <v>10</v>
      </c>
      <c r="B111" s="33"/>
      <c r="C111" s="25" t="s">
        <v>1923</v>
      </c>
      <c r="D111" s="29">
        <v>80</v>
      </c>
      <c r="E111" s="21">
        <v>70</v>
      </c>
      <c r="F111" s="6">
        <v>66</v>
      </c>
      <c r="G111" s="5">
        <v>61</v>
      </c>
      <c r="H111" s="3">
        <v>56</v>
      </c>
      <c r="I111" s="5">
        <v>53</v>
      </c>
      <c r="J111" s="5">
        <v>50</v>
      </c>
      <c r="K111" s="5">
        <v>49</v>
      </c>
      <c r="L111" s="5">
        <v>42</v>
      </c>
      <c r="M111" s="5">
        <v>40</v>
      </c>
      <c r="N111" s="22"/>
      <c r="O111" s="22"/>
      <c r="P111" s="22"/>
      <c r="Q111" s="22"/>
      <c r="R111" s="22"/>
      <c r="S111" s="22"/>
      <c r="T111" s="22"/>
      <c r="U111" s="22"/>
      <c r="V111" s="8" t="str">
        <f>LEFT(AA111,2)</f>
        <v>03</v>
      </c>
      <c r="W111" s="17">
        <v>470</v>
      </c>
      <c r="X111" s="16" t="s">
        <v>1924</v>
      </c>
      <c r="Y111" s="16" t="s">
        <v>1925</v>
      </c>
      <c r="Z111" s="17">
        <v>1730</v>
      </c>
      <c r="AA111" s="18" t="s">
        <v>1926</v>
      </c>
      <c r="AB111" s="17">
        <v>3600</v>
      </c>
      <c r="AC111" s="16" t="s">
        <v>1927</v>
      </c>
      <c r="AD111" s="16" t="s">
        <v>1928</v>
      </c>
      <c r="AE111" s="76">
        <v>1920</v>
      </c>
      <c r="AF111" s="19" t="s">
        <v>1929</v>
      </c>
      <c r="AG111" s="76">
        <v>13910</v>
      </c>
      <c r="AI111" s="55" t="s">
        <v>1028</v>
      </c>
      <c r="AJ111" s="1">
        <f t="shared" ref="AJ111" si="153">COUNTIF(Y:Y,AI111)</f>
        <v>0</v>
      </c>
      <c r="AK111" s="52">
        <f t="shared" ref="AK111" si="154">SUMIF(Y:Y,AI111,Z:Z)</f>
        <v>0</v>
      </c>
      <c r="AM111" s="51" t="s">
        <v>1029</v>
      </c>
      <c r="AN111" s="53">
        <f t="shared" ref="AN111" si="155">COUNTIF(AA:AA,AM111)</f>
        <v>0</v>
      </c>
      <c r="AO111" s="54">
        <f t="shared" ref="AO111" si="156">SUMIF(AA:AA,AM111,AB:AB)</f>
        <v>0</v>
      </c>
      <c r="AP111" s="51" t="s">
        <v>1030</v>
      </c>
      <c r="AQ111" s="53">
        <f t="shared" si="117"/>
        <v>0</v>
      </c>
      <c r="AR111" s="54">
        <f t="shared" si="118"/>
        <v>0</v>
      </c>
      <c r="AT111" s="51" t="s">
        <v>673</v>
      </c>
      <c r="AU111" s="1">
        <f t="shared" si="119"/>
        <v>0</v>
      </c>
      <c r="AV111" s="77">
        <f t="shared" si="120"/>
        <v>0</v>
      </c>
      <c r="AW111" s="51" t="s">
        <v>668</v>
      </c>
      <c r="AX111" s="1">
        <f t="shared" si="124"/>
        <v>0</v>
      </c>
      <c r="AY111" s="77">
        <f t="shared" si="125"/>
        <v>0</v>
      </c>
      <c r="AZ111" s="51" t="s">
        <v>675</v>
      </c>
      <c r="BA111" s="1">
        <f t="shared" si="121"/>
        <v>0</v>
      </c>
      <c r="BB111" s="77">
        <f t="shared" si="122"/>
        <v>0</v>
      </c>
    </row>
    <row r="112" spans="1:54">
      <c r="A112" s="1"/>
      <c r="B112" s="33"/>
      <c r="C112" s="30" t="s">
        <v>5</v>
      </c>
      <c r="D112" s="20">
        <v>12</v>
      </c>
      <c r="E112" s="21">
        <v>5</v>
      </c>
      <c r="F112" s="5">
        <v>7</v>
      </c>
      <c r="G112" s="5">
        <v>11</v>
      </c>
      <c r="H112" s="5">
        <v>13</v>
      </c>
      <c r="I112" s="5">
        <v>2</v>
      </c>
      <c r="J112" s="5">
        <v>4</v>
      </c>
      <c r="K112" s="91">
        <v>1</v>
      </c>
      <c r="L112" s="3">
        <v>14</v>
      </c>
      <c r="M112" s="5">
        <v>8</v>
      </c>
      <c r="N112" s="5">
        <v>10</v>
      </c>
      <c r="O112" s="5">
        <v>6</v>
      </c>
      <c r="P112" s="5">
        <v>3</v>
      </c>
      <c r="Q112" s="5">
        <v>9</v>
      </c>
      <c r="R112" s="22"/>
      <c r="S112" s="22"/>
      <c r="T112" s="22"/>
      <c r="U112" s="22"/>
      <c r="V112" s="8"/>
      <c r="W112" s="17"/>
      <c r="X112" s="10"/>
      <c r="Y112" s="10"/>
      <c r="Z112" s="17"/>
      <c r="AA112" s="23"/>
      <c r="AB112" s="17"/>
      <c r="AC112" s="10"/>
      <c r="AD112" s="10"/>
      <c r="AE112" s="76"/>
      <c r="AF112" s="14"/>
      <c r="AG112" s="76"/>
      <c r="AI112" s="51" t="s">
        <v>957</v>
      </c>
      <c r="AJ112" s="1">
        <f t="shared" si="113"/>
        <v>0</v>
      </c>
      <c r="AK112" s="52">
        <f t="shared" si="114"/>
        <v>0</v>
      </c>
      <c r="AM112" s="51" t="s">
        <v>968</v>
      </c>
      <c r="AN112" s="53">
        <f t="shared" si="115"/>
        <v>0</v>
      </c>
      <c r="AO112" s="54">
        <f t="shared" si="116"/>
        <v>0</v>
      </c>
      <c r="AP112" s="51" t="s">
        <v>969</v>
      </c>
      <c r="AQ112" s="53">
        <f t="shared" si="117"/>
        <v>0</v>
      </c>
      <c r="AR112" s="54">
        <f t="shared" si="118"/>
        <v>0</v>
      </c>
      <c r="AT112" s="51" t="s">
        <v>676</v>
      </c>
      <c r="AU112" s="1">
        <f t="shared" si="119"/>
        <v>0</v>
      </c>
      <c r="AV112" s="77">
        <f t="shared" si="120"/>
        <v>0</v>
      </c>
      <c r="AW112" s="51" t="s">
        <v>671</v>
      </c>
      <c r="AX112" s="1">
        <f t="shared" si="124"/>
        <v>0</v>
      </c>
      <c r="AY112" s="77">
        <f t="shared" si="125"/>
        <v>0</v>
      </c>
      <c r="AZ112" s="51" t="s">
        <v>678</v>
      </c>
      <c r="BA112" s="1">
        <f t="shared" si="121"/>
        <v>0</v>
      </c>
      <c r="BB112" s="77">
        <f t="shared" si="122"/>
        <v>0</v>
      </c>
    </row>
    <row r="113" spans="1:54">
      <c r="A113" s="1">
        <f>IF(COUNT(D113:U113)=0,"",COUNT(D113:U113))</f>
        <v>14</v>
      </c>
      <c r="B113" s="33"/>
      <c r="C113" s="15" t="s">
        <v>1866</v>
      </c>
      <c r="D113" s="20">
        <v>80</v>
      </c>
      <c r="E113" s="21">
        <v>67</v>
      </c>
      <c r="F113" s="5">
        <v>63</v>
      </c>
      <c r="G113" s="5">
        <v>60</v>
      </c>
      <c r="H113" s="5">
        <v>57</v>
      </c>
      <c r="I113" s="5">
        <v>55</v>
      </c>
      <c r="J113" s="5">
        <v>52</v>
      </c>
      <c r="K113" s="91">
        <v>49</v>
      </c>
      <c r="L113" s="3">
        <v>48</v>
      </c>
      <c r="M113" s="5">
        <v>47</v>
      </c>
      <c r="N113" s="5">
        <v>46</v>
      </c>
      <c r="O113" s="5">
        <v>43</v>
      </c>
      <c r="P113" s="5">
        <v>41</v>
      </c>
      <c r="Q113" s="5">
        <v>40</v>
      </c>
      <c r="R113" s="22"/>
      <c r="S113" s="22"/>
      <c r="T113" s="22"/>
      <c r="U113" s="22"/>
      <c r="V113" s="8" t="str">
        <f>LEFT(AA113,2)</f>
        <v>01</v>
      </c>
      <c r="W113" s="17">
        <v>300</v>
      </c>
      <c r="X113" s="16" t="s">
        <v>1930</v>
      </c>
      <c r="Y113" s="16" t="s">
        <v>1850</v>
      </c>
      <c r="Z113" s="17">
        <v>2560</v>
      </c>
      <c r="AA113" s="18" t="s">
        <v>1610</v>
      </c>
      <c r="AB113" s="17">
        <v>3760</v>
      </c>
      <c r="AC113" s="16" t="s">
        <v>1931</v>
      </c>
      <c r="AD113" s="16" t="s">
        <v>1886</v>
      </c>
      <c r="AE113" s="76">
        <v>4560</v>
      </c>
      <c r="AF113" s="19" t="s">
        <v>1932</v>
      </c>
      <c r="AG113" s="76">
        <v>23640</v>
      </c>
      <c r="AI113" s="51" t="s">
        <v>309</v>
      </c>
      <c r="AJ113" s="1">
        <f t="shared" si="113"/>
        <v>0</v>
      </c>
      <c r="AK113" s="52">
        <f t="shared" si="114"/>
        <v>0</v>
      </c>
      <c r="AM113" s="51" t="s">
        <v>310</v>
      </c>
      <c r="AN113" s="53">
        <f t="shared" si="115"/>
        <v>0</v>
      </c>
      <c r="AO113" s="54">
        <f t="shared" si="116"/>
        <v>0</v>
      </c>
      <c r="AP113" s="51" t="s">
        <v>311</v>
      </c>
      <c r="AQ113" s="53">
        <f t="shared" si="117"/>
        <v>0</v>
      </c>
      <c r="AR113" s="54">
        <f t="shared" si="118"/>
        <v>0</v>
      </c>
      <c r="AT113" s="51" t="s">
        <v>679</v>
      </c>
      <c r="AU113" s="1">
        <f t="shared" si="119"/>
        <v>0</v>
      </c>
      <c r="AV113" s="77">
        <f t="shared" si="120"/>
        <v>0</v>
      </c>
      <c r="AW113" s="51" t="s">
        <v>674</v>
      </c>
      <c r="AX113" s="1">
        <f t="shared" si="124"/>
        <v>0</v>
      </c>
      <c r="AY113" s="77">
        <f t="shared" si="125"/>
        <v>0</v>
      </c>
      <c r="AZ113" s="51" t="s">
        <v>683</v>
      </c>
      <c r="BA113" s="1">
        <f t="shared" si="121"/>
        <v>0</v>
      </c>
      <c r="BB113" s="77">
        <f t="shared" si="122"/>
        <v>0</v>
      </c>
    </row>
    <row r="114" spans="1:54">
      <c r="A114" s="1"/>
      <c r="B114" s="33"/>
      <c r="C114" s="25" t="s">
        <v>1803</v>
      </c>
      <c r="D114" s="6">
        <v>11</v>
      </c>
      <c r="E114" s="4">
        <v>3</v>
      </c>
      <c r="F114" s="5">
        <v>4</v>
      </c>
      <c r="G114" s="3">
        <v>6</v>
      </c>
      <c r="H114" s="5">
        <v>10</v>
      </c>
      <c r="I114" s="5">
        <v>12</v>
      </c>
      <c r="J114" s="5">
        <v>5</v>
      </c>
      <c r="K114" s="5">
        <v>1</v>
      </c>
      <c r="L114" s="5">
        <v>2</v>
      </c>
      <c r="M114" s="5">
        <v>8</v>
      </c>
      <c r="N114" s="5">
        <v>9</v>
      </c>
      <c r="O114" s="5">
        <v>7</v>
      </c>
      <c r="P114" s="22"/>
      <c r="Q114" s="22"/>
      <c r="R114" s="22"/>
      <c r="S114" s="22"/>
      <c r="T114" s="22"/>
      <c r="U114" s="22"/>
      <c r="V114" s="8"/>
      <c r="W114" s="17"/>
      <c r="X114" s="10"/>
      <c r="Y114" s="10"/>
      <c r="Z114" s="17"/>
      <c r="AA114" s="23"/>
      <c r="AB114" s="17"/>
      <c r="AC114" s="10"/>
      <c r="AD114" s="10"/>
      <c r="AE114" s="76"/>
      <c r="AF114" s="14"/>
      <c r="AG114" s="76"/>
      <c r="AI114" s="51" t="s">
        <v>312</v>
      </c>
      <c r="AJ114" s="1">
        <f t="shared" si="113"/>
        <v>1</v>
      </c>
      <c r="AK114" s="52">
        <f t="shared" si="114"/>
        <v>15860</v>
      </c>
      <c r="AM114" s="51" t="s">
        <v>313</v>
      </c>
      <c r="AN114" s="53">
        <f t="shared" si="115"/>
        <v>1</v>
      </c>
      <c r="AO114" s="54">
        <f t="shared" si="116"/>
        <v>25860</v>
      </c>
      <c r="AP114" s="51" t="s">
        <v>314</v>
      </c>
      <c r="AQ114" s="53">
        <f t="shared" si="117"/>
        <v>0</v>
      </c>
      <c r="AR114" s="54">
        <f t="shared" si="118"/>
        <v>0</v>
      </c>
      <c r="AT114" s="51" t="s">
        <v>681</v>
      </c>
      <c r="AU114" s="1">
        <f t="shared" si="119"/>
        <v>0</v>
      </c>
      <c r="AV114" s="77">
        <f t="shared" si="120"/>
        <v>0</v>
      </c>
      <c r="AW114" s="51" t="s">
        <v>677</v>
      </c>
      <c r="AX114" s="1">
        <f t="shared" si="124"/>
        <v>0</v>
      </c>
      <c r="AY114" s="77">
        <f t="shared" si="125"/>
        <v>0</v>
      </c>
      <c r="AZ114" s="51" t="s">
        <v>686</v>
      </c>
      <c r="BA114" s="1">
        <f t="shared" si="121"/>
        <v>0</v>
      </c>
      <c r="BB114" s="77">
        <f t="shared" si="122"/>
        <v>0</v>
      </c>
    </row>
    <row r="115" spans="1:54">
      <c r="A115" s="1">
        <f>IF(COUNT(D115:U115)=0,"",COUNT(D115:U115))</f>
        <v>12</v>
      </c>
      <c r="B115" s="33"/>
      <c r="C115" s="25" t="s">
        <v>1933</v>
      </c>
      <c r="D115" s="20">
        <v>78</v>
      </c>
      <c r="E115" s="4">
        <v>73</v>
      </c>
      <c r="F115" s="5">
        <v>62</v>
      </c>
      <c r="G115" s="3">
        <v>61</v>
      </c>
      <c r="H115" s="5">
        <v>59</v>
      </c>
      <c r="I115" s="5">
        <v>53</v>
      </c>
      <c r="J115" s="5">
        <v>50</v>
      </c>
      <c r="K115" s="5">
        <v>49</v>
      </c>
      <c r="L115" s="5">
        <v>48</v>
      </c>
      <c r="M115" s="5">
        <v>47</v>
      </c>
      <c r="N115" s="5">
        <v>46</v>
      </c>
      <c r="O115" s="5">
        <v>40</v>
      </c>
      <c r="P115" s="22"/>
      <c r="Q115" s="22"/>
      <c r="R115" s="22"/>
      <c r="S115" s="22"/>
      <c r="T115" s="22"/>
      <c r="U115" s="22"/>
      <c r="V115" s="8" t="str">
        <f>LEFT(AA115,2)</f>
        <v>01</v>
      </c>
      <c r="W115" s="17">
        <v>420</v>
      </c>
      <c r="X115" s="16" t="s">
        <v>1934</v>
      </c>
      <c r="Y115" s="16" t="s">
        <v>1861</v>
      </c>
      <c r="Z115" s="17">
        <v>1420</v>
      </c>
      <c r="AA115" s="18" t="s">
        <v>1862</v>
      </c>
      <c r="AB115" s="17">
        <v>2610</v>
      </c>
      <c r="AC115" s="16" t="s">
        <v>1935</v>
      </c>
      <c r="AD115" s="16" t="s">
        <v>1824</v>
      </c>
      <c r="AE115" s="76">
        <v>1720</v>
      </c>
      <c r="AF115" s="19" t="s">
        <v>1936</v>
      </c>
      <c r="AG115" s="76">
        <v>10020</v>
      </c>
      <c r="AI115" s="55" t="s">
        <v>315</v>
      </c>
      <c r="AJ115" s="1">
        <f t="shared" si="113"/>
        <v>0</v>
      </c>
      <c r="AK115" s="52">
        <f t="shared" si="114"/>
        <v>0</v>
      </c>
      <c r="AM115" s="51" t="s">
        <v>316</v>
      </c>
      <c r="AN115" s="53">
        <f t="shared" si="115"/>
        <v>0</v>
      </c>
      <c r="AO115" s="54">
        <f t="shared" si="116"/>
        <v>0</v>
      </c>
      <c r="AP115" s="51" t="s">
        <v>970</v>
      </c>
      <c r="AQ115" s="53">
        <f t="shared" si="117"/>
        <v>0</v>
      </c>
      <c r="AR115" s="54">
        <f t="shared" si="118"/>
        <v>0</v>
      </c>
      <c r="AT115" s="51" t="s">
        <v>684</v>
      </c>
      <c r="AU115" s="1">
        <f t="shared" si="119"/>
        <v>0</v>
      </c>
      <c r="AV115" s="77">
        <f t="shared" si="120"/>
        <v>0</v>
      </c>
      <c r="AW115" s="51" t="s">
        <v>680</v>
      </c>
      <c r="AX115" s="1">
        <f t="shared" si="124"/>
        <v>0</v>
      </c>
      <c r="AY115" s="77">
        <f t="shared" si="125"/>
        <v>0</v>
      </c>
      <c r="AZ115" s="51" t="s">
        <v>689</v>
      </c>
      <c r="BA115" s="1">
        <f t="shared" si="121"/>
        <v>0</v>
      </c>
      <c r="BB115" s="77">
        <f t="shared" si="122"/>
        <v>0</v>
      </c>
    </row>
    <row r="116" spans="1:54">
      <c r="A116" s="1"/>
      <c r="B116" s="33"/>
      <c r="C116" s="25" t="s">
        <v>1874</v>
      </c>
      <c r="D116" s="5">
        <v>10</v>
      </c>
      <c r="E116" s="20">
        <v>3</v>
      </c>
      <c r="F116" s="21">
        <v>1</v>
      </c>
      <c r="G116" s="5">
        <v>2</v>
      </c>
      <c r="H116" s="5">
        <v>8</v>
      </c>
      <c r="I116" s="5">
        <v>9</v>
      </c>
      <c r="J116" s="5">
        <v>4</v>
      </c>
      <c r="K116" s="3">
        <v>7</v>
      </c>
      <c r="L116" s="5">
        <v>11</v>
      </c>
      <c r="M116" s="5">
        <v>6</v>
      </c>
      <c r="N116" s="5">
        <v>5</v>
      </c>
      <c r="O116" s="22"/>
      <c r="P116" s="22"/>
      <c r="Q116" s="22"/>
      <c r="R116" s="22"/>
      <c r="S116" s="22"/>
      <c r="T116" s="22"/>
      <c r="U116" s="22"/>
      <c r="V116" s="8"/>
      <c r="W116" s="17"/>
      <c r="X116" s="10"/>
      <c r="Y116" s="10"/>
      <c r="Z116" s="17"/>
      <c r="AA116" s="23"/>
      <c r="AB116" s="17"/>
      <c r="AC116" s="10"/>
      <c r="AD116" s="10"/>
      <c r="AE116" s="76"/>
      <c r="AF116" s="14"/>
      <c r="AG116" s="75"/>
      <c r="AI116" s="55" t="s">
        <v>318</v>
      </c>
      <c r="AJ116" s="1">
        <f t="shared" si="113"/>
        <v>0</v>
      </c>
      <c r="AK116" s="52">
        <f t="shared" si="114"/>
        <v>0</v>
      </c>
      <c r="AM116" s="51" t="s">
        <v>319</v>
      </c>
      <c r="AN116" s="53">
        <f t="shared" si="115"/>
        <v>0</v>
      </c>
      <c r="AO116" s="54">
        <f t="shared" si="116"/>
        <v>0</v>
      </c>
      <c r="AP116" s="51" t="s">
        <v>971</v>
      </c>
      <c r="AQ116" s="53">
        <f t="shared" si="117"/>
        <v>0</v>
      </c>
      <c r="AR116" s="54">
        <f t="shared" si="118"/>
        <v>0</v>
      </c>
      <c r="AT116" s="51" t="s">
        <v>687</v>
      </c>
      <c r="AU116" s="1">
        <f t="shared" si="119"/>
        <v>0</v>
      </c>
      <c r="AV116" s="77">
        <f t="shared" si="120"/>
        <v>0</v>
      </c>
      <c r="AW116" s="51" t="s">
        <v>682</v>
      </c>
      <c r="AX116" s="1">
        <f t="shared" si="124"/>
        <v>0</v>
      </c>
      <c r="AY116" s="77">
        <f t="shared" si="125"/>
        <v>0</v>
      </c>
      <c r="AZ116" s="51" t="s">
        <v>692</v>
      </c>
      <c r="BA116" s="1">
        <f t="shared" si="121"/>
        <v>0</v>
      </c>
      <c r="BB116" s="77">
        <f t="shared" si="122"/>
        <v>0</v>
      </c>
    </row>
    <row r="117" spans="1:54">
      <c r="A117" s="1">
        <f>IF(COUNT(D117:U117)=0,"",COUNT(D117:U117))</f>
        <v>11</v>
      </c>
      <c r="B117" s="33"/>
      <c r="C117" s="25" t="s">
        <v>1937</v>
      </c>
      <c r="D117" s="5">
        <v>80</v>
      </c>
      <c r="E117" s="20">
        <v>76</v>
      </c>
      <c r="F117" s="21">
        <v>64</v>
      </c>
      <c r="G117" s="5">
        <v>57</v>
      </c>
      <c r="H117" s="5">
        <v>56</v>
      </c>
      <c r="I117" s="5">
        <v>55</v>
      </c>
      <c r="J117" s="5">
        <v>52</v>
      </c>
      <c r="K117" s="3">
        <v>47</v>
      </c>
      <c r="L117" s="5">
        <v>46</v>
      </c>
      <c r="M117" s="5">
        <v>42</v>
      </c>
      <c r="N117" s="5">
        <v>40</v>
      </c>
      <c r="O117" s="22"/>
      <c r="P117" s="22"/>
      <c r="Q117" s="22"/>
      <c r="R117" s="22"/>
      <c r="S117" s="22"/>
      <c r="T117" s="22"/>
      <c r="U117" s="22"/>
      <c r="V117" s="8" t="str">
        <f>LEFT(AA117,2)</f>
        <v>02</v>
      </c>
      <c r="W117" s="17">
        <v>470</v>
      </c>
      <c r="X117" s="16" t="s">
        <v>1130</v>
      </c>
      <c r="Y117" s="16" t="s">
        <v>1129</v>
      </c>
      <c r="Z117" s="17">
        <v>5540</v>
      </c>
      <c r="AA117" s="18" t="s">
        <v>1455</v>
      </c>
      <c r="AB117" s="17">
        <v>9890</v>
      </c>
      <c r="AC117" s="16" t="s">
        <v>1938</v>
      </c>
      <c r="AD117" s="16" t="s">
        <v>1939</v>
      </c>
      <c r="AE117" s="75">
        <v>9520</v>
      </c>
      <c r="AF117" s="19" t="s">
        <v>1940</v>
      </c>
      <c r="AG117" s="76">
        <v>72900</v>
      </c>
      <c r="AI117" s="55" t="s">
        <v>321</v>
      </c>
      <c r="AJ117" s="1">
        <f t="shared" si="113"/>
        <v>0</v>
      </c>
      <c r="AK117" s="52">
        <f t="shared" si="114"/>
        <v>0</v>
      </c>
      <c r="AM117" s="51" t="s">
        <v>322</v>
      </c>
      <c r="AN117" s="53">
        <f t="shared" si="115"/>
        <v>0</v>
      </c>
      <c r="AO117" s="54">
        <f t="shared" si="116"/>
        <v>0</v>
      </c>
      <c r="AP117" s="51" t="s">
        <v>323</v>
      </c>
      <c r="AQ117" s="53">
        <f t="shared" si="117"/>
        <v>0</v>
      </c>
      <c r="AR117" s="54">
        <f t="shared" si="118"/>
        <v>0</v>
      </c>
      <c r="AT117" s="51" t="s">
        <v>690</v>
      </c>
      <c r="AU117" s="1">
        <f t="shared" si="119"/>
        <v>0</v>
      </c>
      <c r="AV117" s="77">
        <f t="shared" si="120"/>
        <v>0</v>
      </c>
      <c r="AW117" s="51" t="s">
        <v>1078</v>
      </c>
      <c r="AX117" s="1">
        <f t="shared" ref="AX117:AX118" si="157">COUNTIF(AD:AD,AW117)</f>
        <v>0</v>
      </c>
      <c r="AY117" s="77">
        <f t="shared" ref="AY117:AY118" si="158">SUMIF(AD:AD,AW117,AE:AE)</f>
        <v>0</v>
      </c>
      <c r="AZ117" s="51" t="s">
        <v>695</v>
      </c>
      <c r="BA117" s="1">
        <f t="shared" si="121"/>
        <v>0</v>
      </c>
      <c r="BB117" s="77">
        <f t="shared" si="122"/>
        <v>0</v>
      </c>
    </row>
    <row r="118" spans="1:54">
      <c r="A118" s="1"/>
      <c r="B118" s="33"/>
      <c r="C118" s="25" t="s">
        <v>1882</v>
      </c>
      <c r="D118" s="5">
        <v>10</v>
      </c>
      <c r="E118" s="29">
        <v>9</v>
      </c>
      <c r="F118" s="5">
        <v>11</v>
      </c>
      <c r="G118" s="21">
        <v>12</v>
      </c>
      <c r="H118" s="3">
        <v>5</v>
      </c>
      <c r="I118" s="5">
        <v>15</v>
      </c>
      <c r="J118" s="6">
        <v>1</v>
      </c>
      <c r="K118" s="5">
        <v>2</v>
      </c>
      <c r="L118" s="5">
        <v>3</v>
      </c>
      <c r="M118" s="5">
        <v>7</v>
      </c>
      <c r="N118" s="5">
        <v>16</v>
      </c>
      <c r="O118" s="5">
        <v>17</v>
      </c>
      <c r="P118" s="5">
        <v>8</v>
      </c>
      <c r="Q118" s="5">
        <v>14</v>
      </c>
      <c r="R118" s="5">
        <v>4</v>
      </c>
      <c r="S118" s="5">
        <v>13</v>
      </c>
      <c r="T118" s="5">
        <v>6</v>
      </c>
      <c r="U118" s="22"/>
      <c r="V118" s="8"/>
      <c r="W118" s="17"/>
      <c r="X118" s="10"/>
      <c r="Y118" s="10"/>
      <c r="Z118" s="17"/>
      <c r="AA118" s="23"/>
      <c r="AB118" s="17"/>
      <c r="AC118" s="10"/>
      <c r="AD118" s="10"/>
      <c r="AE118" s="76"/>
      <c r="AF118" s="14"/>
      <c r="AG118" s="76"/>
      <c r="AI118" s="55" t="s">
        <v>324</v>
      </c>
      <c r="AJ118" s="1">
        <f t="shared" si="113"/>
        <v>0</v>
      </c>
      <c r="AK118" s="52">
        <f t="shared" si="114"/>
        <v>0</v>
      </c>
      <c r="AM118" s="51" t="s">
        <v>325</v>
      </c>
      <c r="AN118" s="53">
        <f t="shared" si="115"/>
        <v>0</v>
      </c>
      <c r="AO118" s="54">
        <f t="shared" si="116"/>
        <v>0</v>
      </c>
      <c r="AP118" s="51" t="s">
        <v>972</v>
      </c>
      <c r="AQ118" s="53">
        <f t="shared" si="117"/>
        <v>0</v>
      </c>
      <c r="AR118" s="54">
        <f t="shared" si="118"/>
        <v>0</v>
      </c>
      <c r="AT118" s="51" t="s">
        <v>693</v>
      </c>
      <c r="AU118" s="1">
        <f t="shared" si="119"/>
        <v>0</v>
      </c>
      <c r="AV118" s="77">
        <f t="shared" si="120"/>
        <v>0</v>
      </c>
      <c r="AW118" s="51" t="s">
        <v>1079</v>
      </c>
      <c r="AX118" s="1">
        <f t="shared" si="157"/>
        <v>0</v>
      </c>
      <c r="AY118" s="77">
        <f t="shared" si="158"/>
        <v>0</v>
      </c>
      <c r="AZ118" s="51" t="s">
        <v>698</v>
      </c>
      <c r="BA118" s="1">
        <f t="shared" si="121"/>
        <v>0</v>
      </c>
      <c r="BB118" s="77">
        <f t="shared" si="122"/>
        <v>0</v>
      </c>
    </row>
    <row r="119" spans="1:54">
      <c r="A119" s="1">
        <f>IF(COUNT(D119:U119)=0,"",COUNT(D119:U119))</f>
        <v>17</v>
      </c>
      <c r="B119" s="33"/>
      <c r="C119" s="25" t="s">
        <v>1941</v>
      </c>
      <c r="D119" s="5">
        <v>73</v>
      </c>
      <c r="E119" s="29">
        <v>72</v>
      </c>
      <c r="F119" s="5">
        <v>63</v>
      </c>
      <c r="G119" s="21">
        <v>60</v>
      </c>
      <c r="H119" s="3">
        <v>57</v>
      </c>
      <c r="I119" s="5">
        <v>55</v>
      </c>
      <c r="J119" s="6">
        <v>54</v>
      </c>
      <c r="K119" s="5">
        <v>53</v>
      </c>
      <c r="L119" s="5">
        <v>50</v>
      </c>
      <c r="M119" s="5">
        <v>48</v>
      </c>
      <c r="N119" s="5">
        <v>47</v>
      </c>
      <c r="O119" s="5">
        <v>46</v>
      </c>
      <c r="P119" s="5">
        <v>44</v>
      </c>
      <c r="Q119" s="5">
        <v>43</v>
      </c>
      <c r="R119" s="5">
        <v>42</v>
      </c>
      <c r="S119" s="5">
        <v>41</v>
      </c>
      <c r="T119" s="5">
        <v>40</v>
      </c>
      <c r="U119" s="22"/>
      <c r="V119" s="8" t="str">
        <f>LEFT(AA119,2)</f>
        <v>07</v>
      </c>
      <c r="W119" s="17">
        <v>1430</v>
      </c>
      <c r="X119" s="16" t="s">
        <v>1773</v>
      </c>
      <c r="Y119" s="16" t="s">
        <v>1870</v>
      </c>
      <c r="Z119" s="17">
        <v>9410</v>
      </c>
      <c r="AA119" s="18" t="s">
        <v>1942</v>
      </c>
      <c r="AB119" s="17">
        <v>19620</v>
      </c>
      <c r="AC119" s="16" t="s">
        <v>1943</v>
      </c>
      <c r="AD119" s="16" t="s">
        <v>1872</v>
      </c>
      <c r="AE119" s="76">
        <v>18780</v>
      </c>
      <c r="AF119" s="19" t="s">
        <v>1944</v>
      </c>
      <c r="AG119" s="76">
        <v>158730</v>
      </c>
      <c r="AI119" s="55" t="s">
        <v>1031</v>
      </c>
      <c r="AJ119" s="1">
        <f t="shared" ref="AJ119:AJ120" si="159">COUNTIF(Y:Y,AI119)</f>
        <v>0</v>
      </c>
      <c r="AK119" s="52">
        <f t="shared" ref="AK119:AK120" si="160">SUMIF(Y:Y,AI119,Z:Z)</f>
        <v>0</v>
      </c>
      <c r="AM119" s="51" t="s">
        <v>1033</v>
      </c>
      <c r="AN119" s="53">
        <f t="shared" ref="AN119:AN120" si="161">COUNTIF(AA:AA,AM119)</f>
        <v>0</v>
      </c>
      <c r="AO119" s="54">
        <f t="shared" ref="AO119:AO120" si="162">SUMIF(AA:AA,AM119,AB:AB)</f>
        <v>0</v>
      </c>
      <c r="AP119" s="51" t="s">
        <v>1034</v>
      </c>
      <c r="AQ119" s="53">
        <f t="shared" si="117"/>
        <v>0</v>
      </c>
      <c r="AR119" s="54">
        <f t="shared" si="118"/>
        <v>0</v>
      </c>
      <c r="AT119" s="51" t="s">
        <v>696</v>
      </c>
      <c r="AU119" s="1">
        <f t="shared" si="119"/>
        <v>0</v>
      </c>
      <c r="AV119" s="77">
        <f t="shared" si="120"/>
        <v>0</v>
      </c>
      <c r="AW119" s="51" t="s">
        <v>685</v>
      </c>
      <c r="AX119" s="1">
        <f t="shared" si="124"/>
        <v>1</v>
      </c>
      <c r="AY119" s="77">
        <f t="shared" si="125"/>
        <v>14790</v>
      </c>
      <c r="AZ119" s="51" t="s">
        <v>701</v>
      </c>
      <c r="BA119" s="1">
        <f t="shared" si="121"/>
        <v>0</v>
      </c>
      <c r="BB119" s="77">
        <f t="shared" si="122"/>
        <v>0</v>
      </c>
    </row>
    <row r="120" spans="1:54">
      <c r="A120" s="1"/>
      <c r="B120" s="33"/>
      <c r="C120" s="15" t="s">
        <v>1113</v>
      </c>
      <c r="D120" s="27">
        <v>6</v>
      </c>
      <c r="E120" s="5">
        <v>1</v>
      </c>
      <c r="F120" s="5">
        <v>10</v>
      </c>
      <c r="G120" s="5">
        <v>4</v>
      </c>
      <c r="H120" s="5">
        <v>12</v>
      </c>
      <c r="I120" s="6">
        <v>3</v>
      </c>
      <c r="J120" s="5">
        <v>5</v>
      </c>
      <c r="K120" s="5">
        <v>2</v>
      </c>
      <c r="L120" s="5">
        <v>13</v>
      </c>
      <c r="M120" s="5">
        <v>7</v>
      </c>
      <c r="N120" s="5">
        <v>9</v>
      </c>
      <c r="O120" s="5">
        <v>8</v>
      </c>
      <c r="P120" s="5">
        <v>15</v>
      </c>
      <c r="Q120" s="5">
        <v>16</v>
      </c>
      <c r="R120" s="5">
        <v>14</v>
      </c>
      <c r="S120" s="21">
        <v>11</v>
      </c>
      <c r="T120" s="22"/>
      <c r="U120" s="22"/>
      <c r="V120" s="8"/>
      <c r="W120" s="17"/>
      <c r="X120" s="10"/>
      <c r="Y120" s="10"/>
      <c r="Z120" s="17"/>
      <c r="AA120" s="23"/>
      <c r="AB120" s="17"/>
      <c r="AC120" s="10"/>
      <c r="AD120" s="10"/>
      <c r="AE120" s="76"/>
      <c r="AF120" s="14"/>
      <c r="AG120" s="76"/>
      <c r="AI120" s="55" t="s">
        <v>1032</v>
      </c>
      <c r="AJ120" s="1">
        <f t="shared" si="159"/>
        <v>0</v>
      </c>
      <c r="AK120" s="52">
        <f t="shared" si="160"/>
        <v>0</v>
      </c>
      <c r="AM120" s="51" t="s">
        <v>327</v>
      </c>
      <c r="AN120" s="53">
        <f t="shared" si="161"/>
        <v>0</v>
      </c>
      <c r="AO120" s="54">
        <f t="shared" si="162"/>
        <v>0</v>
      </c>
      <c r="AP120" s="51" t="s">
        <v>1035</v>
      </c>
      <c r="AQ120" s="53">
        <f t="shared" si="117"/>
        <v>0</v>
      </c>
      <c r="AR120" s="54">
        <f t="shared" si="118"/>
        <v>0</v>
      </c>
      <c r="AT120" s="51" t="s">
        <v>699</v>
      </c>
      <c r="AU120" s="1">
        <f t="shared" si="119"/>
        <v>0</v>
      </c>
      <c r="AV120" s="77">
        <f t="shared" si="120"/>
        <v>0</v>
      </c>
      <c r="AW120" s="51" t="s">
        <v>688</v>
      </c>
      <c r="AX120" s="1">
        <f t="shared" si="124"/>
        <v>0</v>
      </c>
      <c r="AY120" s="77">
        <f t="shared" si="125"/>
        <v>0</v>
      </c>
      <c r="AZ120" s="51" t="s">
        <v>704</v>
      </c>
      <c r="BA120" s="1">
        <f t="shared" si="121"/>
        <v>0</v>
      </c>
      <c r="BB120" s="77">
        <f t="shared" si="122"/>
        <v>0</v>
      </c>
    </row>
    <row r="121" spans="1:54">
      <c r="A121" s="1">
        <f>IF(COUNT(D121:U121)=0,"",COUNT(D121:U121))</f>
        <v>16</v>
      </c>
      <c r="B121" s="33"/>
      <c r="C121" s="15" t="s">
        <v>1945</v>
      </c>
      <c r="D121" s="27">
        <v>81</v>
      </c>
      <c r="E121" s="5">
        <v>72</v>
      </c>
      <c r="F121" s="5">
        <v>59</v>
      </c>
      <c r="G121" s="5">
        <v>57</v>
      </c>
      <c r="H121" s="5">
        <v>55</v>
      </c>
      <c r="I121" s="6">
        <v>54</v>
      </c>
      <c r="J121" s="5">
        <v>53</v>
      </c>
      <c r="K121" s="5">
        <v>52</v>
      </c>
      <c r="L121" s="5">
        <v>51</v>
      </c>
      <c r="M121" s="5">
        <v>49</v>
      </c>
      <c r="N121" s="5">
        <v>48</v>
      </c>
      <c r="O121" s="5">
        <v>47</v>
      </c>
      <c r="P121" s="5">
        <v>46</v>
      </c>
      <c r="Q121" s="5">
        <v>42</v>
      </c>
      <c r="R121" s="5">
        <v>41</v>
      </c>
      <c r="S121" s="21">
        <v>40</v>
      </c>
      <c r="T121" s="22"/>
      <c r="U121" s="22"/>
      <c r="V121" s="8" t="str">
        <f>LEFT(AA121,2)</f>
        <v>06</v>
      </c>
      <c r="W121" s="17">
        <v>2710</v>
      </c>
      <c r="X121" s="16" t="s">
        <v>1946</v>
      </c>
      <c r="Y121" s="16" t="s">
        <v>1947</v>
      </c>
      <c r="Z121" s="17">
        <v>3730</v>
      </c>
      <c r="AA121" s="18" t="s">
        <v>1948</v>
      </c>
      <c r="AB121" s="17">
        <v>10340</v>
      </c>
      <c r="AC121" s="16" t="s">
        <v>1935</v>
      </c>
      <c r="AD121" s="16" t="s">
        <v>1949</v>
      </c>
      <c r="AE121" s="76">
        <v>35050</v>
      </c>
      <c r="AF121" s="19" t="s">
        <v>1950</v>
      </c>
      <c r="AG121" s="17">
        <v>213970</v>
      </c>
      <c r="AI121" s="51" t="s">
        <v>958</v>
      </c>
      <c r="AJ121" s="1">
        <f t="shared" si="113"/>
        <v>0</v>
      </c>
      <c r="AK121" s="52">
        <f t="shared" si="114"/>
        <v>0</v>
      </c>
      <c r="AM121" s="51" t="s">
        <v>329</v>
      </c>
      <c r="AN121" s="53">
        <f t="shared" si="115"/>
        <v>0</v>
      </c>
      <c r="AO121" s="54">
        <f t="shared" si="116"/>
        <v>0</v>
      </c>
      <c r="AP121" s="51" t="s">
        <v>973</v>
      </c>
      <c r="AQ121" s="53">
        <f t="shared" si="117"/>
        <v>0</v>
      </c>
      <c r="AR121" s="54">
        <f t="shared" si="118"/>
        <v>0</v>
      </c>
      <c r="AT121" s="51" t="s">
        <v>702</v>
      </c>
      <c r="AU121" s="1">
        <f t="shared" si="119"/>
        <v>0</v>
      </c>
      <c r="AV121" s="77">
        <f t="shared" si="120"/>
        <v>0</v>
      </c>
      <c r="AW121" s="51" t="s">
        <v>691</v>
      </c>
      <c r="AX121" s="1">
        <f t="shared" si="124"/>
        <v>1</v>
      </c>
      <c r="AY121" s="77">
        <f t="shared" si="125"/>
        <v>62590</v>
      </c>
      <c r="AZ121" s="51" t="s">
        <v>707</v>
      </c>
      <c r="BA121" s="1">
        <f t="shared" si="121"/>
        <v>0</v>
      </c>
      <c r="BB121" s="77">
        <f t="shared" si="122"/>
        <v>0</v>
      </c>
    </row>
    <row r="122" spans="1:54">
      <c r="A122" s="1"/>
      <c r="B122" s="33" t="s">
        <v>1605</v>
      </c>
      <c r="C122" s="15" t="s">
        <v>1112</v>
      </c>
      <c r="D122" s="20">
        <v>10</v>
      </c>
      <c r="E122" s="5">
        <v>4</v>
      </c>
      <c r="F122" s="5">
        <v>5</v>
      </c>
      <c r="G122" s="5">
        <v>8</v>
      </c>
      <c r="H122" s="5">
        <v>2</v>
      </c>
      <c r="I122" s="21">
        <v>15</v>
      </c>
      <c r="J122" s="3">
        <v>13</v>
      </c>
      <c r="K122" s="5">
        <v>6</v>
      </c>
      <c r="L122" s="5">
        <v>1</v>
      </c>
      <c r="M122" s="5">
        <v>11</v>
      </c>
      <c r="N122" s="5">
        <v>3</v>
      </c>
      <c r="O122" s="5">
        <v>7</v>
      </c>
      <c r="P122" s="5">
        <v>14</v>
      </c>
      <c r="Q122" s="5">
        <v>12</v>
      </c>
      <c r="R122" s="5">
        <v>9</v>
      </c>
      <c r="S122" s="22"/>
      <c r="T122" s="22"/>
      <c r="U122" s="22"/>
      <c r="V122" s="8"/>
      <c r="W122" s="17"/>
      <c r="X122" s="11"/>
      <c r="Y122" s="11"/>
      <c r="Z122" s="17"/>
      <c r="AA122" s="11"/>
      <c r="AB122" s="17"/>
      <c r="AC122" s="11"/>
      <c r="AD122" s="11"/>
      <c r="AE122" s="17"/>
      <c r="AF122" s="14"/>
      <c r="AG122" s="17"/>
      <c r="AI122" s="51" t="s">
        <v>331</v>
      </c>
      <c r="AJ122" s="1">
        <f t="shared" si="113"/>
        <v>0</v>
      </c>
      <c r="AK122" s="52">
        <f t="shared" si="114"/>
        <v>0</v>
      </c>
      <c r="AM122" s="51" t="s">
        <v>332</v>
      </c>
      <c r="AN122" s="53">
        <f t="shared" si="115"/>
        <v>0</v>
      </c>
      <c r="AO122" s="54">
        <f t="shared" si="116"/>
        <v>0</v>
      </c>
      <c r="AP122" s="51" t="s">
        <v>333</v>
      </c>
      <c r="AQ122" s="53">
        <f t="shared" si="117"/>
        <v>0</v>
      </c>
      <c r="AR122" s="54">
        <f t="shared" si="118"/>
        <v>0</v>
      </c>
      <c r="AT122" s="51" t="s">
        <v>705</v>
      </c>
      <c r="AU122" s="1">
        <f t="shared" si="119"/>
        <v>0</v>
      </c>
      <c r="AV122" s="77">
        <f t="shared" si="120"/>
        <v>0</v>
      </c>
      <c r="AW122" s="51" t="s">
        <v>694</v>
      </c>
      <c r="AX122" s="1">
        <f t="shared" si="124"/>
        <v>0</v>
      </c>
      <c r="AY122" s="77">
        <f t="shared" si="125"/>
        <v>0</v>
      </c>
      <c r="AZ122" s="51" t="s">
        <v>710</v>
      </c>
      <c r="BA122" s="1">
        <f t="shared" si="121"/>
        <v>0</v>
      </c>
      <c r="BB122" s="77">
        <f t="shared" si="122"/>
        <v>0</v>
      </c>
    </row>
    <row r="123" spans="1:54">
      <c r="A123" s="1">
        <f>IF(COUNT(D123:U123)=0,"",COUNT(D123:U123))</f>
        <v>15</v>
      </c>
      <c r="B123" s="33"/>
      <c r="C123" s="15" t="s">
        <v>1772</v>
      </c>
      <c r="D123" s="20">
        <v>77</v>
      </c>
      <c r="E123" s="5">
        <v>67</v>
      </c>
      <c r="F123" s="5">
        <v>62</v>
      </c>
      <c r="G123" s="5">
        <v>61</v>
      </c>
      <c r="H123" s="5">
        <v>58</v>
      </c>
      <c r="I123" s="21">
        <v>56</v>
      </c>
      <c r="J123" s="3">
        <v>54</v>
      </c>
      <c r="K123" s="5">
        <v>49</v>
      </c>
      <c r="L123" s="5">
        <v>48</v>
      </c>
      <c r="M123" s="5">
        <v>47</v>
      </c>
      <c r="N123" s="5">
        <v>46</v>
      </c>
      <c r="O123" s="5">
        <v>45</v>
      </c>
      <c r="P123" s="5">
        <v>43</v>
      </c>
      <c r="Q123" s="5">
        <v>42</v>
      </c>
      <c r="R123" s="5">
        <v>40</v>
      </c>
      <c r="S123" s="22"/>
      <c r="T123" s="22"/>
      <c r="U123" s="22"/>
      <c r="V123" s="8" t="str">
        <f>LEFT(AA123,2)</f>
        <v>01</v>
      </c>
      <c r="W123" s="17">
        <v>300</v>
      </c>
      <c r="X123" s="16" t="s">
        <v>1951</v>
      </c>
      <c r="Y123" s="16" t="s">
        <v>1952</v>
      </c>
      <c r="Z123" s="17">
        <v>1300</v>
      </c>
      <c r="AA123" s="18" t="s">
        <v>1953</v>
      </c>
      <c r="AB123" s="17">
        <v>2240</v>
      </c>
      <c r="AC123" s="16" t="s">
        <v>1954</v>
      </c>
      <c r="AD123" s="16" t="s">
        <v>1955</v>
      </c>
      <c r="AE123" s="17">
        <v>2410</v>
      </c>
      <c r="AF123" s="19" t="s">
        <v>1956</v>
      </c>
      <c r="AG123" s="17">
        <v>9920</v>
      </c>
      <c r="AI123" s="51" t="s">
        <v>334</v>
      </c>
      <c r="AJ123" s="1">
        <f t="shared" si="113"/>
        <v>0</v>
      </c>
      <c r="AK123" s="52">
        <f t="shared" si="114"/>
        <v>0</v>
      </c>
      <c r="AM123" s="51" t="s">
        <v>335</v>
      </c>
      <c r="AN123" s="53">
        <f t="shared" si="115"/>
        <v>0</v>
      </c>
      <c r="AO123" s="54">
        <f t="shared" si="116"/>
        <v>0</v>
      </c>
      <c r="AP123" s="51" t="s">
        <v>974</v>
      </c>
      <c r="AQ123" s="53">
        <f t="shared" si="117"/>
        <v>0</v>
      </c>
      <c r="AR123" s="54">
        <f t="shared" si="118"/>
        <v>0</v>
      </c>
      <c r="AT123" s="51" t="s">
        <v>708</v>
      </c>
      <c r="AU123" s="1">
        <f t="shared" si="119"/>
        <v>0</v>
      </c>
      <c r="AV123" s="77">
        <f t="shared" si="120"/>
        <v>0</v>
      </c>
      <c r="AW123" s="51" t="s">
        <v>697</v>
      </c>
      <c r="AX123" s="1">
        <f t="shared" si="124"/>
        <v>0</v>
      </c>
      <c r="AY123" s="77">
        <f t="shared" si="125"/>
        <v>0</v>
      </c>
      <c r="AZ123" s="51" t="s">
        <v>713</v>
      </c>
      <c r="BA123" s="1">
        <f t="shared" si="121"/>
        <v>0</v>
      </c>
      <c r="BB123" s="77">
        <f t="shared" si="122"/>
        <v>0</v>
      </c>
    </row>
    <row r="124" spans="1:54">
      <c r="A124" s="1"/>
      <c r="B124" s="33"/>
      <c r="C124" s="15" t="s">
        <v>7</v>
      </c>
      <c r="D124" s="29">
        <v>1</v>
      </c>
      <c r="E124" s="21">
        <v>6</v>
      </c>
      <c r="F124" s="5">
        <v>10</v>
      </c>
      <c r="G124" s="5">
        <v>9</v>
      </c>
      <c r="H124" s="5">
        <v>8</v>
      </c>
      <c r="I124" s="6">
        <v>2</v>
      </c>
      <c r="J124" s="5">
        <v>13</v>
      </c>
      <c r="K124" s="5">
        <v>4</v>
      </c>
      <c r="L124" s="3">
        <v>14</v>
      </c>
      <c r="M124" s="5">
        <v>3</v>
      </c>
      <c r="N124" s="5">
        <v>12</v>
      </c>
      <c r="O124" s="5">
        <v>7</v>
      </c>
      <c r="P124" s="5">
        <v>15</v>
      </c>
      <c r="Q124" s="5">
        <v>11</v>
      </c>
      <c r="R124" s="5">
        <v>16</v>
      </c>
      <c r="S124" s="5">
        <v>5</v>
      </c>
      <c r="T124" s="22"/>
      <c r="U124" s="22"/>
      <c r="V124" s="8"/>
      <c r="W124" s="17"/>
      <c r="X124" s="10"/>
      <c r="Y124" s="10"/>
      <c r="Z124" s="17"/>
      <c r="AA124" s="23"/>
      <c r="AB124" s="17"/>
      <c r="AC124" s="10"/>
      <c r="AD124" s="10"/>
      <c r="AE124" s="17"/>
      <c r="AF124" s="14"/>
      <c r="AG124" s="17"/>
      <c r="AI124" s="51" t="s">
        <v>337</v>
      </c>
      <c r="AJ124" s="1">
        <f t="shared" si="113"/>
        <v>0</v>
      </c>
      <c r="AK124" s="52">
        <f t="shared" si="114"/>
        <v>0</v>
      </c>
      <c r="AM124" s="51" t="s">
        <v>338</v>
      </c>
      <c r="AN124" s="53">
        <f t="shared" si="115"/>
        <v>0</v>
      </c>
      <c r="AO124" s="54">
        <f t="shared" si="116"/>
        <v>0</v>
      </c>
      <c r="AP124" s="51" t="s">
        <v>339</v>
      </c>
      <c r="AQ124" s="53">
        <f t="shared" si="117"/>
        <v>0</v>
      </c>
      <c r="AR124" s="54">
        <f t="shared" si="118"/>
        <v>0</v>
      </c>
      <c r="AT124" s="51" t="s">
        <v>711</v>
      </c>
      <c r="AU124" s="1">
        <f t="shared" si="119"/>
        <v>0</v>
      </c>
      <c r="AV124" s="77">
        <f t="shared" si="120"/>
        <v>0</v>
      </c>
      <c r="AW124" s="51" t="s">
        <v>700</v>
      </c>
      <c r="AX124" s="1">
        <f t="shared" si="124"/>
        <v>0</v>
      </c>
      <c r="AY124" s="77">
        <f t="shared" si="125"/>
        <v>0</v>
      </c>
      <c r="AZ124" s="51" t="s">
        <v>716</v>
      </c>
      <c r="BA124" s="1">
        <f t="shared" si="121"/>
        <v>0</v>
      </c>
      <c r="BB124" s="77">
        <f t="shared" si="122"/>
        <v>0</v>
      </c>
    </row>
    <row r="125" spans="1:54">
      <c r="A125" s="1">
        <f>IF(COUNT(D125:U125)=0,"",COUNT(D125:U125))</f>
        <v>16</v>
      </c>
      <c r="B125" s="33"/>
      <c r="C125" s="15" t="s">
        <v>1836</v>
      </c>
      <c r="D125" s="29">
        <v>77</v>
      </c>
      <c r="E125" s="21">
        <v>67</v>
      </c>
      <c r="F125" s="5">
        <v>61</v>
      </c>
      <c r="G125" s="5">
        <v>60</v>
      </c>
      <c r="H125" s="5">
        <v>59</v>
      </c>
      <c r="I125" s="6">
        <v>55</v>
      </c>
      <c r="J125" s="5">
        <v>51</v>
      </c>
      <c r="K125" s="5">
        <v>50</v>
      </c>
      <c r="L125" s="3">
        <v>49</v>
      </c>
      <c r="M125" s="5">
        <v>48</v>
      </c>
      <c r="N125" s="5">
        <v>47</v>
      </c>
      <c r="O125" s="5">
        <v>46</v>
      </c>
      <c r="P125" s="5">
        <v>45</v>
      </c>
      <c r="Q125" s="5">
        <v>44</v>
      </c>
      <c r="R125" s="5">
        <v>41</v>
      </c>
      <c r="S125" s="5">
        <v>40</v>
      </c>
      <c r="T125" s="22"/>
      <c r="U125" s="22"/>
      <c r="V125" s="8" t="str">
        <f>LEFT(AA125,2)</f>
        <v>06</v>
      </c>
      <c r="W125" s="17">
        <v>2400</v>
      </c>
      <c r="X125" s="16" t="s">
        <v>1769</v>
      </c>
      <c r="Y125" s="16" t="s">
        <v>1957</v>
      </c>
      <c r="Z125" s="17">
        <v>18540</v>
      </c>
      <c r="AA125" s="18" t="s">
        <v>1958</v>
      </c>
      <c r="AB125" s="74">
        <v>39090</v>
      </c>
      <c r="AC125" s="16" t="s">
        <v>1959</v>
      </c>
      <c r="AD125" s="16" t="s">
        <v>1960</v>
      </c>
      <c r="AE125" s="17">
        <v>17190</v>
      </c>
      <c r="AF125" s="19" t="s">
        <v>1961</v>
      </c>
      <c r="AG125" s="17">
        <v>143450</v>
      </c>
      <c r="AI125" s="51" t="s">
        <v>340</v>
      </c>
      <c r="AJ125" s="1">
        <f t="shared" si="113"/>
        <v>0</v>
      </c>
      <c r="AK125" s="52">
        <f t="shared" si="114"/>
        <v>0</v>
      </c>
      <c r="AM125" s="51" t="s">
        <v>341</v>
      </c>
      <c r="AN125" s="53">
        <f t="shared" si="115"/>
        <v>0</v>
      </c>
      <c r="AO125" s="54">
        <f t="shared" si="116"/>
        <v>0</v>
      </c>
      <c r="AP125" s="51" t="s">
        <v>975</v>
      </c>
      <c r="AQ125" s="53">
        <f t="shared" si="117"/>
        <v>0</v>
      </c>
      <c r="AR125" s="54">
        <f t="shared" si="118"/>
        <v>0</v>
      </c>
      <c r="AT125" s="63" t="s">
        <v>714</v>
      </c>
      <c r="AU125" s="1">
        <f t="shared" si="119"/>
        <v>4</v>
      </c>
      <c r="AV125" s="77">
        <f t="shared" si="120"/>
        <v>10410</v>
      </c>
      <c r="AW125" s="51" t="s">
        <v>703</v>
      </c>
      <c r="AX125" s="1">
        <f t="shared" si="124"/>
        <v>0</v>
      </c>
      <c r="AY125" s="77">
        <f t="shared" si="125"/>
        <v>0</v>
      </c>
      <c r="AZ125" s="51" t="s">
        <v>719</v>
      </c>
      <c r="BA125" s="1">
        <f t="shared" si="121"/>
        <v>0</v>
      </c>
      <c r="BB125" s="77">
        <f t="shared" si="122"/>
        <v>0</v>
      </c>
    </row>
    <row r="126" spans="1:54">
      <c r="A126" s="1"/>
      <c r="B126" s="33"/>
      <c r="C126" s="25" t="s">
        <v>0</v>
      </c>
      <c r="D126" s="27">
        <v>15</v>
      </c>
      <c r="E126" s="6">
        <v>5</v>
      </c>
      <c r="F126" s="5">
        <v>10</v>
      </c>
      <c r="G126" s="5">
        <v>6</v>
      </c>
      <c r="H126" s="5">
        <v>2</v>
      </c>
      <c r="I126" s="21">
        <v>7</v>
      </c>
      <c r="J126" s="5">
        <v>16</v>
      </c>
      <c r="K126" s="5">
        <v>1</v>
      </c>
      <c r="L126" s="5">
        <v>12</v>
      </c>
      <c r="M126" s="5">
        <v>11</v>
      </c>
      <c r="N126" s="5">
        <v>13</v>
      </c>
      <c r="O126" s="5">
        <v>3</v>
      </c>
      <c r="P126" s="5">
        <v>14</v>
      </c>
      <c r="Q126" s="5">
        <v>8</v>
      </c>
      <c r="R126" s="5">
        <v>4</v>
      </c>
      <c r="S126" s="5">
        <v>9</v>
      </c>
      <c r="T126" s="5">
        <v>17</v>
      </c>
      <c r="U126" s="22"/>
      <c r="V126" s="8"/>
      <c r="W126" s="17"/>
      <c r="X126" s="10"/>
      <c r="Y126" s="10"/>
      <c r="Z126" s="17"/>
      <c r="AA126" s="23"/>
      <c r="AB126" s="17"/>
      <c r="AC126" s="10"/>
      <c r="AD126" s="10"/>
      <c r="AE126" s="17"/>
      <c r="AF126" s="14"/>
      <c r="AG126" s="17"/>
      <c r="AI126" s="51" t="s">
        <v>343</v>
      </c>
      <c r="AJ126" s="1">
        <f t="shared" si="113"/>
        <v>0</v>
      </c>
      <c r="AK126" s="52">
        <f t="shared" si="114"/>
        <v>0</v>
      </c>
      <c r="AM126" s="51" t="s">
        <v>344</v>
      </c>
      <c r="AN126" s="53">
        <f t="shared" si="115"/>
        <v>0</v>
      </c>
      <c r="AO126" s="54">
        <f t="shared" si="116"/>
        <v>0</v>
      </c>
      <c r="AP126" s="51" t="s">
        <v>345</v>
      </c>
      <c r="AQ126" s="53">
        <f t="shared" si="117"/>
        <v>0</v>
      </c>
      <c r="AR126" s="54">
        <f t="shared" si="118"/>
        <v>0</v>
      </c>
      <c r="AT126" s="51" t="s">
        <v>717</v>
      </c>
      <c r="AU126" s="1">
        <f t="shared" si="119"/>
        <v>3</v>
      </c>
      <c r="AV126" s="77">
        <f t="shared" si="120"/>
        <v>7920</v>
      </c>
      <c r="AW126" s="51" t="s">
        <v>706</v>
      </c>
      <c r="AX126" s="1">
        <f t="shared" si="124"/>
        <v>0</v>
      </c>
      <c r="AY126" s="77">
        <f t="shared" si="125"/>
        <v>0</v>
      </c>
      <c r="AZ126" s="51" t="s">
        <v>722</v>
      </c>
      <c r="BA126" s="1">
        <f t="shared" si="121"/>
        <v>0</v>
      </c>
      <c r="BB126" s="77">
        <f t="shared" si="122"/>
        <v>0</v>
      </c>
    </row>
    <row r="127" spans="1:54">
      <c r="A127" s="1">
        <f>IF(COUNT(D127:U127)=0,"",COUNT(D127:U127))</f>
        <v>17</v>
      </c>
      <c r="B127" s="33"/>
      <c r="C127" s="25" t="s">
        <v>1848</v>
      </c>
      <c r="D127" s="27">
        <v>84</v>
      </c>
      <c r="E127" s="6">
        <v>75</v>
      </c>
      <c r="F127" s="5">
        <v>64</v>
      </c>
      <c r="G127" s="5">
        <v>56</v>
      </c>
      <c r="H127" s="5">
        <v>55</v>
      </c>
      <c r="I127" s="21">
        <v>52</v>
      </c>
      <c r="J127" s="5">
        <v>51</v>
      </c>
      <c r="K127" s="5">
        <v>49</v>
      </c>
      <c r="L127" s="5">
        <v>48</v>
      </c>
      <c r="M127" s="5">
        <v>47</v>
      </c>
      <c r="N127" s="5">
        <v>46</v>
      </c>
      <c r="O127" s="5">
        <v>45</v>
      </c>
      <c r="P127" s="5">
        <v>44</v>
      </c>
      <c r="Q127" s="5">
        <v>43</v>
      </c>
      <c r="R127" s="5">
        <v>42</v>
      </c>
      <c r="S127" s="5">
        <v>41</v>
      </c>
      <c r="T127" s="5">
        <v>40</v>
      </c>
      <c r="U127" s="22"/>
      <c r="V127" s="8" t="str">
        <f>LEFT(AA127,2)</f>
        <v>02</v>
      </c>
      <c r="W127" s="17">
        <v>330</v>
      </c>
      <c r="X127" s="16" t="s">
        <v>1831</v>
      </c>
      <c r="Y127" s="16" t="s">
        <v>1832</v>
      </c>
      <c r="Z127" s="17">
        <v>410</v>
      </c>
      <c r="AA127" s="18" t="s">
        <v>1833</v>
      </c>
      <c r="AB127" s="17">
        <v>970</v>
      </c>
      <c r="AC127" s="16" t="s">
        <v>1962</v>
      </c>
      <c r="AD127" s="16" t="s">
        <v>1963</v>
      </c>
      <c r="AE127" s="17">
        <v>3220</v>
      </c>
      <c r="AF127" s="19" t="s">
        <v>1964</v>
      </c>
      <c r="AG127" s="17">
        <v>10770</v>
      </c>
      <c r="AI127" s="51" t="s">
        <v>346</v>
      </c>
      <c r="AJ127" s="1">
        <f t="shared" si="113"/>
        <v>0</v>
      </c>
      <c r="AK127" s="52">
        <f t="shared" si="114"/>
        <v>0</v>
      </c>
      <c r="AM127" s="51" t="s">
        <v>976</v>
      </c>
      <c r="AN127" s="53">
        <f t="shared" si="115"/>
        <v>0</v>
      </c>
      <c r="AO127" s="54">
        <f t="shared" si="116"/>
        <v>0</v>
      </c>
      <c r="AP127" s="51" t="s">
        <v>348</v>
      </c>
      <c r="AQ127" s="53">
        <f t="shared" si="117"/>
        <v>0</v>
      </c>
      <c r="AR127" s="54">
        <f t="shared" si="118"/>
        <v>0</v>
      </c>
      <c r="AT127" s="51" t="s">
        <v>720</v>
      </c>
      <c r="AU127" s="1">
        <f t="shared" si="119"/>
        <v>2</v>
      </c>
      <c r="AV127" s="77">
        <f t="shared" si="120"/>
        <v>7160</v>
      </c>
      <c r="AW127" s="51" t="s">
        <v>709</v>
      </c>
      <c r="AX127" s="1">
        <f t="shared" si="124"/>
        <v>0</v>
      </c>
      <c r="AY127" s="77">
        <f t="shared" si="125"/>
        <v>0</v>
      </c>
      <c r="AZ127" s="51" t="s">
        <v>725</v>
      </c>
      <c r="BA127" s="1">
        <f t="shared" si="121"/>
        <v>0</v>
      </c>
      <c r="BB127" s="77">
        <f t="shared" si="122"/>
        <v>0</v>
      </c>
    </row>
    <row r="128" spans="1:54">
      <c r="A128" s="1"/>
      <c r="B128" s="33"/>
      <c r="C128" s="25" t="s">
        <v>1</v>
      </c>
      <c r="D128" s="27">
        <v>9</v>
      </c>
      <c r="E128" s="5">
        <v>2</v>
      </c>
      <c r="F128" s="6">
        <v>12</v>
      </c>
      <c r="G128" s="5">
        <v>10</v>
      </c>
      <c r="H128" s="5">
        <v>7</v>
      </c>
      <c r="I128" s="21">
        <v>6</v>
      </c>
      <c r="J128" s="5">
        <v>4</v>
      </c>
      <c r="K128" s="5">
        <v>1</v>
      </c>
      <c r="L128" s="5">
        <v>5</v>
      </c>
      <c r="M128" s="5">
        <v>3</v>
      </c>
      <c r="N128" s="5">
        <v>8</v>
      </c>
      <c r="O128" s="5">
        <v>11</v>
      </c>
      <c r="P128" s="22"/>
      <c r="Q128" s="22"/>
      <c r="R128" s="22"/>
      <c r="S128" s="22"/>
      <c r="T128" s="22"/>
      <c r="U128" s="22"/>
      <c r="V128" s="8"/>
      <c r="W128" s="17"/>
      <c r="X128" s="10"/>
      <c r="Y128" s="10"/>
      <c r="Z128" s="17"/>
      <c r="AA128" s="23"/>
      <c r="AB128" s="17"/>
      <c r="AC128" s="10"/>
      <c r="AD128" s="10"/>
      <c r="AE128" s="17"/>
      <c r="AF128" s="14"/>
      <c r="AG128" s="17"/>
      <c r="AI128" s="51" t="s">
        <v>349</v>
      </c>
      <c r="AJ128" s="1">
        <f t="shared" si="113"/>
        <v>0</v>
      </c>
      <c r="AK128" s="52">
        <f t="shared" si="114"/>
        <v>0</v>
      </c>
      <c r="AM128" s="51" t="s">
        <v>350</v>
      </c>
      <c r="AN128" s="53">
        <f t="shared" si="115"/>
        <v>0</v>
      </c>
      <c r="AO128" s="54">
        <f t="shared" si="116"/>
        <v>0</v>
      </c>
      <c r="AP128" s="51" t="s">
        <v>977</v>
      </c>
      <c r="AQ128" s="53">
        <f t="shared" si="117"/>
        <v>0</v>
      </c>
      <c r="AR128" s="54">
        <f t="shared" si="118"/>
        <v>0</v>
      </c>
      <c r="AT128" s="51" t="s">
        <v>723</v>
      </c>
      <c r="AU128" s="1">
        <f t="shared" si="119"/>
        <v>2</v>
      </c>
      <c r="AV128" s="77">
        <f t="shared" si="120"/>
        <v>19340</v>
      </c>
      <c r="AW128" s="51" t="s">
        <v>1080</v>
      </c>
      <c r="AX128" s="1">
        <f t="shared" ref="AX128:AX129" si="163">COUNTIF(AD:AD,AW128)</f>
        <v>0</v>
      </c>
      <c r="AY128" s="77">
        <f t="shared" ref="AY128:AY129" si="164">SUMIF(AD:AD,AW128,AE:AE)</f>
        <v>0</v>
      </c>
      <c r="AZ128" s="64" t="s">
        <v>728</v>
      </c>
      <c r="BA128" s="1">
        <f t="shared" si="121"/>
        <v>0</v>
      </c>
      <c r="BB128" s="77">
        <f t="shared" si="122"/>
        <v>0</v>
      </c>
    </row>
    <row r="129" spans="1:54">
      <c r="A129" s="1">
        <f>IF(COUNT(D129:U129)=0,"",COUNT(D129:U129))</f>
        <v>12</v>
      </c>
      <c r="B129" s="33"/>
      <c r="C129" s="25" t="s">
        <v>1965</v>
      </c>
      <c r="D129" s="27">
        <v>82</v>
      </c>
      <c r="E129" s="5">
        <v>73</v>
      </c>
      <c r="F129" s="6">
        <v>68</v>
      </c>
      <c r="G129" s="5">
        <v>54</v>
      </c>
      <c r="H129" s="5">
        <v>53</v>
      </c>
      <c r="I129" s="21">
        <v>52</v>
      </c>
      <c r="J129" s="5">
        <v>50</v>
      </c>
      <c r="K129" s="5">
        <v>48</v>
      </c>
      <c r="L129" s="5">
        <v>47</v>
      </c>
      <c r="M129" s="5">
        <v>46</v>
      </c>
      <c r="N129" s="5">
        <v>42</v>
      </c>
      <c r="O129" s="5">
        <v>40</v>
      </c>
      <c r="P129" s="22"/>
      <c r="Q129" s="22"/>
      <c r="R129" s="22"/>
      <c r="S129" s="22"/>
      <c r="T129" s="22"/>
      <c r="U129" s="22"/>
      <c r="V129" s="8" t="str">
        <f>LEFT(AA129,2)</f>
        <v>03</v>
      </c>
      <c r="W129" s="17">
        <v>480</v>
      </c>
      <c r="X129" s="16" t="s">
        <v>1789</v>
      </c>
      <c r="Y129" s="16" t="s">
        <v>1705</v>
      </c>
      <c r="Z129" s="17">
        <v>370</v>
      </c>
      <c r="AA129" s="18" t="s">
        <v>1966</v>
      </c>
      <c r="AB129" s="74">
        <v>1080</v>
      </c>
      <c r="AC129" s="16" t="s">
        <v>1967</v>
      </c>
      <c r="AD129" s="16" t="s">
        <v>1968</v>
      </c>
      <c r="AE129" s="17">
        <v>1000</v>
      </c>
      <c r="AF129" s="19" t="s">
        <v>1969</v>
      </c>
      <c r="AG129" s="17">
        <v>5380</v>
      </c>
      <c r="AI129" s="51" t="s">
        <v>352</v>
      </c>
      <c r="AJ129" s="1">
        <f t="shared" si="113"/>
        <v>0</v>
      </c>
      <c r="AK129" s="52">
        <f t="shared" si="114"/>
        <v>0</v>
      </c>
      <c r="AM129" s="51" t="s">
        <v>353</v>
      </c>
      <c r="AN129" s="53">
        <f t="shared" si="115"/>
        <v>0</v>
      </c>
      <c r="AO129" s="54">
        <f t="shared" si="116"/>
        <v>0</v>
      </c>
      <c r="AP129" s="51" t="s">
        <v>354</v>
      </c>
      <c r="AQ129" s="53">
        <f t="shared" si="117"/>
        <v>0</v>
      </c>
      <c r="AR129" s="54">
        <f t="shared" si="118"/>
        <v>0</v>
      </c>
      <c r="AT129" s="51" t="s">
        <v>726</v>
      </c>
      <c r="AU129" s="1">
        <f t="shared" si="119"/>
        <v>1</v>
      </c>
      <c r="AV129" s="77">
        <f t="shared" si="120"/>
        <v>9520</v>
      </c>
      <c r="AW129" s="51" t="s">
        <v>1081</v>
      </c>
      <c r="AX129" s="1">
        <f t="shared" si="163"/>
        <v>0</v>
      </c>
      <c r="AY129" s="77">
        <f t="shared" si="164"/>
        <v>0</v>
      </c>
      <c r="AZ129" s="51" t="s">
        <v>731</v>
      </c>
      <c r="BA129" s="1">
        <f t="shared" si="121"/>
        <v>0</v>
      </c>
      <c r="BB129" s="77">
        <f t="shared" si="122"/>
        <v>0</v>
      </c>
    </row>
    <row r="130" spans="1:54">
      <c r="A130" s="1"/>
      <c r="B130" s="33"/>
      <c r="C130" s="15" t="s">
        <v>2</v>
      </c>
      <c r="D130" s="6">
        <v>13</v>
      </c>
      <c r="E130" s="29">
        <v>8</v>
      </c>
      <c r="F130" s="21">
        <v>5</v>
      </c>
      <c r="G130" s="5">
        <v>6</v>
      </c>
      <c r="H130" s="5">
        <v>1</v>
      </c>
      <c r="I130" s="3">
        <v>12</v>
      </c>
      <c r="J130" s="5">
        <v>4</v>
      </c>
      <c r="K130" s="5">
        <v>14</v>
      </c>
      <c r="L130" s="5">
        <v>10</v>
      </c>
      <c r="M130" s="5">
        <v>2</v>
      </c>
      <c r="N130" s="5">
        <v>11</v>
      </c>
      <c r="O130" s="5">
        <v>7</v>
      </c>
      <c r="P130" s="5">
        <v>9</v>
      </c>
      <c r="Q130" s="5">
        <v>3</v>
      </c>
      <c r="R130" s="22"/>
      <c r="S130" s="22"/>
      <c r="T130" s="22"/>
      <c r="U130" s="22"/>
      <c r="V130" s="8"/>
      <c r="W130" s="17"/>
      <c r="X130" s="10"/>
      <c r="Y130" s="10"/>
      <c r="Z130" s="17"/>
      <c r="AA130" s="23"/>
      <c r="AB130" s="17"/>
      <c r="AC130" s="10"/>
      <c r="AD130" s="10"/>
      <c r="AE130" s="17"/>
      <c r="AF130" s="14"/>
      <c r="AG130" s="17"/>
      <c r="AI130" s="51" t="s">
        <v>355</v>
      </c>
      <c r="AJ130" s="1">
        <f t="shared" si="113"/>
        <v>0</v>
      </c>
      <c r="AK130" s="52">
        <f t="shared" si="114"/>
        <v>0</v>
      </c>
      <c r="AM130" s="51" t="s">
        <v>356</v>
      </c>
      <c r="AN130" s="53">
        <f t="shared" si="115"/>
        <v>0</v>
      </c>
      <c r="AO130" s="54">
        <f t="shared" si="116"/>
        <v>0</v>
      </c>
      <c r="AP130" s="51" t="s">
        <v>978</v>
      </c>
      <c r="AQ130" s="53">
        <f t="shared" si="117"/>
        <v>0</v>
      </c>
      <c r="AR130" s="54">
        <f t="shared" si="118"/>
        <v>0</v>
      </c>
      <c r="AT130" s="51" t="s">
        <v>729</v>
      </c>
      <c r="AU130" s="1">
        <f t="shared" si="119"/>
        <v>1</v>
      </c>
      <c r="AV130" s="77">
        <f t="shared" si="120"/>
        <v>4260</v>
      </c>
      <c r="AW130" s="51" t="s">
        <v>712</v>
      </c>
      <c r="AX130" s="1">
        <f t="shared" si="124"/>
        <v>0</v>
      </c>
      <c r="AY130" s="77">
        <f t="shared" si="125"/>
        <v>0</v>
      </c>
      <c r="AZ130" s="51" t="s">
        <v>734</v>
      </c>
      <c r="BA130" s="1">
        <f t="shared" si="121"/>
        <v>0</v>
      </c>
      <c r="BB130" s="77">
        <f t="shared" si="122"/>
        <v>0</v>
      </c>
    </row>
    <row r="131" spans="1:54">
      <c r="A131" s="1">
        <f>IF(COUNT(D131:U131)=0,"",COUNT(D131:U131))</f>
        <v>14</v>
      </c>
      <c r="B131" s="33"/>
      <c r="C131" s="15" t="s">
        <v>1788</v>
      </c>
      <c r="D131" s="6">
        <v>75</v>
      </c>
      <c r="E131" s="29">
        <v>73</v>
      </c>
      <c r="F131" s="21">
        <v>64</v>
      </c>
      <c r="G131" s="5">
        <v>61</v>
      </c>
      <c r="H131" s="5">
        <v>60</v>
      </c>
      <c r="I131" s="3">
        <v>55</v>
      </c>
      <c r="J131" s="5">
        <v>52</v>
      </c>
      <c r="K131" s="5">
        <v>51</v>
      </c>
      <c r="L131" s="5">
        <v>47</v>
      </c>
      <c r="M131" s="5">
        <v>46</v>
      </c>
      <c r="N131" s="5">
        <v>45</v>
      </c>
      <c r="O131" s="5">
        <v>43</v>
      </c>
      <c r="P131" s="5">
        <v>41</v>
      </c>
      <c r="Q131" s="5">
        <v>40</v>
      </c>
      <c r="R131" s="22"/>
      <c r="S131" s="22"/>
      <c r="T131" s="22"/>
      <c r="U131" s="22"/>
      <c r="V131" s="8" t="str">
        <f>LEFT(AA131,2)</f>
        <v>01</v>
      </c>
      <c r="W131" s="17">
        <v>290</v>
      </c>
      <c r="X131" s="16" t="s">
        <v>1970</v>
      </c>
      <c r="Y131" s="16" t="s">
        <v>1971</v>
      </c>
      <c r="Z131" s="17">
        <v>2280</v>
      </c>
      <c r="AA131" s="18" t="s">
        <v>1972</v>
      </c>
      <c r="AB131" s="17">
        <v>3150</v>
      </c>
      <c r="AC131" s="16" t="s">
        <v>1973</v>
      </c>
      <c r="AD131" s="16" t="s">
        <v>1968</v>
      </c>
      <c r="AE131" s="17">
        <v>5240</v>
      </c>
      <c r="AF131" s="19" t="s">
        <v>1974</v>
      </c>
      <c r="AG131" s="17">
        <v>21380</v>
      </c>
      <c r="AI131" s="51" t="s">
        <v>358</v>
      </c>
      <c r="AJ131" s="1">
        <f t="shared" si="113"/>
        <v>0</v>
      </c>
      <c r="AK131" s="52">
        <f t="shared" si="114"/>
        <v>0</v>
      </c>
      <c r="AM131" s="51" t="s">
        <v>359</v>
      </c>
      <c r="AN131" s="53">
        <f t="shared" si="115"/>
        <v>0</v>
      </c>
      <c r="AO131" s="54">
        <f t="shared" si="116"/>
        <v>0</v>
      </c>
      <c r="AP131" s="51" t="s">
        <v>360</v>
      </c>
      <c r="AQ131" s="53">
        <f t="shared" si="117"/>
        <v>0</v>
      </c>
      <c r="AR131" s="54">
        <f t="shared" si="118"/>
        <v>0</v>
      </c>
      <c r="AT131" s="51" t="s">
        <v>732</v>
      </c>
      <c r="AU131" s="1">
        <f t="shared" si="119"/>
        <v>0</v>
      </c>
      <c r="AV131" s="77">
        <f t="shared" si="120"/>
        <v>0</v>
      </c>
      <c r="AW131" s="51" t="s">
        <v>715</v>
      </c>
      <c r="AX131" s="1">
        <f t="shared" si="124"/>
        <v>0</v>
      </c>
      <c r="AY131" s="77">
        <f t="shared" si="125"/>
        <v>0</v>
      </c>
      <c r="AZ131" s="51" t="s">
        <v>737</v>
      </c>
      <c r="BA131" s="1">
        <f t="shared" si="121"/>
        <v>0</v>
      </c>
      <c r="BB131" s="77">
        <f t="shared" si="122"/>
        <v>0</v>
      </c>
    </row>
    <row r="132" spans="1:54">
      <c r="A132" s="1"/>
      <c r="B132" s="33"/>
      <c r="C132" s="25" t="s">
        <v>3</v>
      </c>
      <c r="D132" s="20">
        <v>4</v>
      </c>
      <c r="E132" s="5">
        <v>3</v>
      </c>
      <c r="F132" s="3">
        <v>2</v>
      </c>
      <c r="G132" s="21">
        <v>11</v>
      </c>
      <c r="H132" s="5">
        <v>1</v>
      </c>
      <c r="I132" s="5">
        <v>7</v>
      </c>
      <c r="J132" s="5">
        <v>9</v>
      </c>
      <c r="K132" s="5">
        <v>10</v>
      </c>
      <c r="L132" s="5">
        <v>8</v>
      </c>
      <c r="M132" s="5">
        <v>6</v>
      </c>
      <c r="N132" s="5">
        <v>5</v>
      </c>
      <c r="O132" s="22"/>
      <c r="P132" s="22"/>
      <c r="Q132" s="22"/>
      <c r="R132" s="22"/>
      <c r="S132" s="22"/>
      <c r="T132" s="22"/>
      <c r="U132" s="22"/>
      <c r="V132" s="8"/>
      <c r="W132" s="17"/>
      <c r="X132" s="10"/>
      <c r="Y132" s="10"/>
      <c r="Z132" s="17"/>
      <c r="AA132" s="23"/>
      <c r="AB132" s="17"/>
      <c r="AC132" s="10"/>
      <c r="AD132" s="10"/>
      <c r="AE132" s="17"/>
      <c r="AF132" s="14"/>
      <c r="AG132" s="17"/>
      <c r="AI132" s="51" t="s">
        <v>361</v>
      </c>
      <c r="AJ132" s="1">
        <f t="shared" si="113"/>
        <v>0</v>
      </c>
      <c r="AK132" s="52">
        <f t="shared" si="114"/>
        <v>0</v>
      </c>
      <c r="AM132" s="51" t="s">
        <v>979</v>
      </c>
      <c r="AN132" s="53">
        <f t="shared" si="115"/>
        <v>0</v>
      </c>
      <c r="AO132" s="54">
        <f t="shared" si="116"/>
        <v>0</v>
      </c>
      <c r="AP132" s="51" t="s">
        <v>363</v>
      </c>
      <c r="AQ132" s="53">
        <f t="shared" si="117"/>
        <v>0</v>
      </c>
      <c r="AR132" s="54">
        <f t="shared" si="118"/>
        <v>0</v>
      </c>
      <c r="AT132" s="51" t="s">
        <v>735</v>
      </c>
      <c r="AU132" s="1">
        <f t="shared" si="119"/>
        <v>0</v>
      </c>
      <c r="AV132" s="77">
        <f t="shared" si="120"/>
        <v>0</v>
      </c>
      <c r="AW132" s="51" t="s">
        <v>718</v>
      </c>
      <c r="AX132" s="1">
        <f t="shared" si="124"/>
        <v>0</v>
      </c>
      <c r="AY132" s="77">
        <f t="shared" si="125"/>
        <v>0</v>
      </c>
      <c r="AZ132" s="51" t="s">
        <v>740</v>
      </c>
      <c r="BA132" s="1">
        <f t="shared" si="121"/>
        <v>0</v>
      </c>
      <c r="BB132" s="77">
        <f t="shared" si="122"/>
        <v>0</v>
      </c>
    </row>
    <row r="133" spans="1:54">
      <c r="A133" s="1">
        <f>IF(COUNT(D133:U133)=0,"",COUNT(D133:U133))</f>
        <v>11</v>
      </c>
      <c r="B133" s="33"/>
      <c r="C133" s="25" t="s">
        <v>1975</v>
      </c>
      <c r="D133" s="20">
        <v>81</v>
      </c>
      <c r="E133" s="5">
        <v>69</v>
      </c>
      <c r="F133" s="3">
        <v>65</v>
      </c>
      <c r="G133" s="21">
        <v>63</v>
      </c>
      <c r="H133" s="5">
        <v>56</v>
      </c>
      <c r="I133" s="5">
        <v>54</v>
      </c>
      <c r="J133" s="5">
        <v>52</v>
      </c>
      <c r="K133" s="5">
        <v>47</v>
      </c>
      <c r="L133" s="5">
        <v>46</v>
      </c>
      <c r="M133" s="5">
        <v>45</v>
      </c>
      <c r="N133" s="5">
        <v>40</v>
      </c>
      <c r="O133" s="22"/>
      <c r="P133" s="22"/>
      <c r="Q133" s="22"/>
      <c r="R133" s="22"/>
      <c r="S133" s="22"/>
      <c r="T133" s="22"/>
      <c r="U133" s="22"/>
      <c r="V133" s="8" t="str">
        <f>LEFT(AA133,2)</f>
        <v>01</v>
      </c>
      <c r="W133" s="17">
        <v>320</v>
      </c>
      <c r="X133" s="16" t="s">
        <v>1198</v>
      </c>
      <c r="Y133" s="16" t="s">
        <v>1884</v>
      </c>
      <c r="Z133" s="17">
        <v>870</v>
      </c>
      <c r="AA133" s="18" t="s">
        <v>1897</v>
      </c>
      <c r="AB133" s="17">
        <v>1460</v>
      </c>
      <c r="AC133" s="16" t="s">
        <v>1976</v>
      </c>
      <c r="AD133" s="16" t="s">
        <v>1864</v>
      </c>
      <c r="AE133" s="17">
        <v>1530</v>
      </c>
      <c r="AF133" s="19" t="s">
        <v>1900</v>
      </c>
      <c r="AG133" s="17">
        <v>6660</v>
      </c>
      <c r="AI133" s="51" t="s">
        <v>364</v>
      </c>
      <c r="AJ133" s="1">
        <f t="shared" si="113"/>
        <v>0</v>
      </c>
      <c r="AK133" s="52">
        <f t="shared" si="114"/>
        <v>0</v>
      </c>
      <c r="AM133" s="51" t="s">
        <v>365</v>
      </c>
      <c r="AN133" s="53">
        <f t="shared" si="115"/>
        <v>0</v>
      </c>
      <c r="AO133" s="54">
        <f t="shared" si="116"/>
        <v>0</v>
      </c>
      <c r="AP133" s="51" t="s">
        <v>980</v>
      </c>
      <c r="AQ133" s="53">
        <f t="shared" si="117"/>
        <v>0</v>
      </c>
      <c r="AR133" s="54">
        <f t="shared" si="118"/>
        <v>0</v>
      </c>
      <c r="AT133" s="51" t="s">
        <v>738</v>
      </c>
      <c r="AU133" s="1">
        <f t="shared" si="119"/>
        <v>0</v>
      </c>
      <c r="AV133" s="77">
        <f t="shared" si="120"/>
        <v>0</v>
      </c>
      <c r="AW133" s="51" t="s">
        <v>721</v>
      </c>
      <c r="AX133" s="1">
        <f t="shared" si="124"/>
        <v>0</v>
      </c>
      <c r="AY133" s="77">
        <f t="shared" si="125"/>
        <v>0</v>
      </c>
      <c r="AZ133" s="51" t="s">
        <v>743</v>
      </c>
      <c r="BA133" s="1">
        <f t="shared" si="121"/>
        <v>0</v>
      </c>
      <c r="BB133" s="77">
        <f t="shared" si="122"/>
        <v>0</v>
      </c>
    </row>
    <row r="134" spans="1:54">
      <c r="A134" s="1"/>
      <c r="B134" s="33"/>
      <c r="C134" s="15" t="s">
        <v>4</v>
      </c>
      <c r="D134" s="20">
        <v>10</v>
      </c>
      <c r="E134" s="5">
        <v>1</v>
      </c>
      <c r="F134" s="5">
        <v>5</v>
      </c>
      <c r="G134" s="21">
        <v>8</v>
      </c>
      <c r="H134" s="5">
        <v>14</v>
      </c>
      <c r="I134" s="5">
        <v>13</v>
      </c>
      <c r="J134" s="3">
        <v>3</v>
      </c>
      <c r="K134" s="5">
        <v>6</v>
      </c>
      <c r="L134" s="5">
        <v>7</v>
      </c>
      <c r="M134" s="5">
        <v>16</v>
      </c>
      <c r="N134" s="5">
        <v>9</v>
      </c>
      <c r="O134" s="5">
        <v>4</v>
      </c>
      <c r="P134" s="5">
        <v>2</v>
      </c>
      <c r="Q134" s="5">
        <v>15</v>
      </c>
      <c r="R134" s="5">
        <v>12</v>
      </c>
      <c r="S134" s="5">
        <v>11</v>
      </c>
      <c r="T134" s="22"/>
      <c r="U134" s="22"/>
      <c r="V134" s="8"/>
      <c r="W134" s="17"/>
      <c r="X134" s="10"/>
      <c r="Y134" s="10"/>
      <c r="Z134" s="17"/>
      <c r="AA134" s="23"/>
      <c r="AB134" s="17"/>
      <c r="AC134" s="10"/>
      <c r="AD134" s="10"/>
      <c r="AE134" s="17"/>
      <c r="AF134" s="14"/>
      <c r="AG134" s="17"/>
      <c r="AI134" s="51" t="s">
        <v>367</v>
      </c>
      <c r="AJ134" s="1">
        <f t="shared" si="113"/>
        <v>0</v>
      </c>
      <c r="AK134" s="52">
        <f t="shared" si="114"/>
        <v>0</v>
      </c>
      <c r="AM134" s="51" t="s">
        <v>368</v>
      </c>
      <c r="AN134" s="53">
        <f t="shared" si="115"/>
        <v>0</v>
      </c>
      <c r="AO134" s="54">
        <f t="shared" si="116"/>
        <v>0</v>
      </c>
      <c r="AP134" s="51" t="s">
        <v>369</v>
      </c>
      <c r="AQ134" s="53">
        <f t="shared" si="117"/>
        <v>0</v>
      </c>
      <c r="AR134" s="54">
        <f t="shared" si="118"/>
        <v>0</v>
      </c>
      <c r="AT134" s="51" t="s">
        <v>741</v>
      </c>
      <c r="AU134" s="1">
        <f t="shared" si="119"/>
        <v>0</v>
      </c>
      <c r="AV134" s="77">
        <f t="shared" si="120"/>
        <v>0</v>
      </c>
      <c r="AW134" s="51" t="s">
        <v>724</v>
      </c>
      <c r="AX134" s="1">
        <f t="shared" si="124"/>
        <v>0</v>
      </c>
      <c r="AY134" s="77">
        <f t="shared" si="125"/>
        <v>0</v>
      </c>
      <c r="AZ134" s="51" t="s">
        <v>746</v>
      </c>
      <c r="BA134" s="1">
        <f t="shared" si="121"/>
        <v>0</v>
      </c>
      <c r="BB134" s="77">
        <f t="shared" si="122"/>
        <v>0</v>
      </c>
    </row>
    <row r="135" spans="1:54">
      <c r="A135" s="1">
        <f>IF(COUNT(D135:U135)=0,"",COUNT(D135:U135))</f>
        <v>16</v>
      </c>
      <c r="B135" s="33"/>
      <c r="C135" s="15" t="s">
        <v>1618</v>
      </c>
      <c r="D135" s="20">
        <v>78</v>
      </c>
      <c r="E135" s="5">
        <v>72</v>
      </c>
      <c r="F135" s="5">
        <v>62</v>
      </c>
      <c r="G135" s="21">
        <v>61</v>
      </c>
      <c r="H135" s="5">
        <v>60</v>
      </c>
      <c r="I135" s="5">
        <v>54</v>
      </c>
      <c r="J135" s="3">
        <v>51</v>
      </c>
      <c r="K135" s="5">
        <v>49</v>
      </c>
      <c r="L135" s="5">
        <v>48</v>
      </c>
      <c r="M135" s="5">
        <v>47</v>
      </c>
      <c r="N135" s="5">
        <v>46</v>
      </c>
      <c r="O135" s="5">
        <v>45</v>
      </c>
      <c r="P135" s="5">
        <v>44</v>
      </c>
      <c r="Q135" s="5">
        <v>43</v>
      </c>
      <c r="R135" s="5">
        <v>42</v>
      </c>
      <c r="S135" s="5">
        <v>40</v>
      </c>
      <c r="T135" s="22"/>
      <c r="U135" s="22"/>
      <c r="V135" s="8" t="str">
        <f>LEFT(AA135,2)</f>
        <v>01</v>
      </c>
      <c r="W135" s="17">
        <v>280</v>
      </c>
      <c r="X135" s="16" t="s">
        <v>1977</v>
      </c>
      <c r="Y135" s="16" t="s">
        <v>1189</v>
      </c>
      <c r="Z135" s="17">
        <v>2300</v>
      </c>
      <c r="AA135" s="18" t="s">
        <v>1978</v>
      </c>
      <c r="AB135" s="17">
        <v>3610</v>
      </c>
      <c r="AC135" s="16" t="s">
        <v>1979</v>
      </c>
      <c r="AD135" s="16" t="s">
        <v>1453</v>
      </c>
      <c r="AE135" s="17">
        <v>5400</v>
      </c>
      <c r="AF135" s="19" t="s">
        <v>1808</v>
      </c>
      <c r="AG135" s="17">
        <v>25540</v>
      </c>
      <c r="AI135" s="51" t="s">
        <v>370</v>
      </c>
      <c r="AJ135" s="1">
        <f t="shared" si="113"/>
        <v>0</v>
      </c>
      <c r="AK135" s="52">
        <f t="shared" si="114"/>
        <v>0</v>
      </c>
      <c r="AM135" s="51" t="s">
        <v>371</v>
      </c>
      <c r="AN135" s="53">
        <f t="shared" si="115"/>
        <v>0</v>
      </c>
      <c r="AO135" s="54">
        <f t="shared" si="116"/>
        <v>0</v>
      </c>
      <c r="AP135" s="51" t="s">
        <v>981</v>
      </c>
      <c r="AQ135" s="53">
        <f t="shared" si="117"/>
        <v>0</v>
      </c>
      <c r="AR135" s="54">
        <f t="shared" si="118"/>
        <v>0</v>
      </c>
      <c r="AT135" s="51" t="s">
        <v>744</v>
      </c>
      <c r="AU135" s="1">
        <f t="shared" si="119"/>
        <v>1</v>
      </c>
      <c r="AV135" s="77">
        <f t="shared" si="120"/>
        <v>137780</v>
      </c>
      <c r="AW135" s="51" t="s">
        <v>727</v>
      </c>
      <c r="AX135" s="1">
        <f t="shared" si="124"/>
        <v>0</v>
      </c>
      <c r="AY135" s="77">
        <f t="shared" si="125"/>
        <v>0</v>
      </c>
      <c r="AZ135" s="51" t="s">
        <v>749</v>
      </c>
      <c r="BA135" s="1">
        <f t="shared" si="121"/>
        <v>0</v>
      </c>
      <c r="BB135" s="77">
        <f t="shared" si="122"/>
        <v>0</v>
      </c>
    </row>
    <row r="136" spans="1:54">
      <c r="A136" s="1"/>
      <c r="B136" s="33"/>
      <c r="C136" s="25" t="s">
        <v>5</v>
      </c>
      <c r="D136" s="27">
        <v>5</v>
      </c>
      <c r="E136" s="5">
        <v>3</v>
      </c>
      <c r="F136" s="5">
        <v>1</v>
      </c>
      <c r="G136" s="6">
        <v>4</v>
      </c>
      <c r="H136" s="5">
        <v>7</v>
      </c>
      <c r="I136" s="21">
        <v>9</v>
      </c>
      <c r="J136" s="5">
        <v>6</v>
      </c>
      <c r="K136" s="5">
        <v>8</v>
      </c>
      <c r="L136" s="5">
        <v>2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8"/>
      <c r="W136" s="17"/>
      <c r="X136" s="10"/>
      <c r="Y136" s="10"/>
      <c r="Z136" s="17"/>
      <c r="AA136" s="23"/>
      <c r="AB136" s="17"/>
      <c r="AC136" s="10"/>
      <c r="AD136" s="10"/>
      <c r="AE136" s="17"/>
      <c r="AF136" s="14"/>
      <c r="AG136" s="17"/>
      <c r="AI136" s="51" t="s">
        <v>373</v>
      </c>
      <c r="AJ136" s="1">
        <f t="shared" si="113"/>
        <v>0</v>
      </c>
      <c r="AK136" s="52">
        <f t="shared" si="114"/>
        <v>0</v>
      </c>
      <c r="AM136" s="51" t="s">
        <v>982</v>
      </c>
      <c r="AN136" s="53">
        <f t="shared" si="115"/>
        <v>0</v>
      </c>
      <c r="AO136" s="54">
        <f t="shared" si="116"/>
        <v>0</v>
      </c>
      <c r="AP136" s="51" t="s">
        <v>375</v>
      </c>
      <c r="AQ136" s="53">
        <f t="shared" si="117"/>
        <v>0</v>
      </c>
      <c r="AR136" s="54">
        <f t="shared" si="118"/>
        <v>0</v>
      </c>
      <c r="AT136" s="51" t="s">
        <v>747</v>
      </c>
      <c r="AU136" s="1">
        <f t="shared" si="119"/>
        <v>0</v>
      </c>
      <c r="AV136" s="77">
        <f t="shared" si="120"/>
        <v>0</v>
      </c>
      <c r="AW136" s="51" t="s">
        <v>730</v>
      </c>
      <c r="AX136" s="1">
        <f t="shared" si="124"/>
        <v>0</v>
      </c>
      <c r="AY136" s="77">
        <f t="shared" si="125"/>
        <v>0</v>
      </c>
      <c r="AZ136" s="51" t="s">
        <v>752</v>
      </c>
      <c r="BA136" s="1">
        <f t="shared" si="121"/>
        <v>0</v>
      </c>
      <c r="BB136" s="77">
        <f t="shared" si="122"/>
        <v>0</v>
      </c>
    </row>
    <row r="137" spans="1:54">
      <c r="A137" s="1">
        <f>IF(COUNT(D137:U137)=0,"",COUNT(D137:U137))</f>
        <v>9</v>
      </c>
      <c r="B137" s="33"/>
      <c r="C137" s="25" t="s">
        <v>1980</v>
      </c>
      <c r="D137" s="27">
        <v>84</v>
      </c>
      <c r="E137" s="5">
        <v>74</v>
      </c>
      <c r="F137" s="5">
        <v>61</v>
      </c>
      <c r="G137" s="6">
        <v>58</v>
      </c>
      <c r="H137" s="5">
        <v>54</v>
      </c>
      <c r="I137" s="21">
        <v>51</v>
      </c>
      <c r="J137" s="5">
        <v>48</v>
      </c>
      <c r="K137" s="5">
        <v>47</v>
      </c>
      <c r="L137" s="5">
        <v>45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8" t="str">
        <f>LEFT(AA137,2)</f>
        <v>04</v>
      </c>
      <c r="W137" s="17">
        <v>530</v>
      </c>
      <c r="X137" s="16" t="s">
        <v>1815</v>
      </c>
      <c r="Y137" s="16" t="s">
        <v>1861</v>
      </c>
      <c r="Z137" s="74">
        <v>650</v>
      </c>
      <c r="AA137" s="18" t="s">
        <v>1981</v>
      </c>
      <c r="AB137" s="17">
        <v>1640</v>
      </c>
      <c r="AC137" s="16" t="s">
        <v>1982</v>
      </c>
      <c r="AD137" s="16" t="s">
        <v>1912</v>
      </c>
      <c r="AE137" s="17">
        <v>2760</v>
      </c>
      <c r="AF137" s="19" t="s">
        <v>1983</v>
      </c>
      <c r="AG137" s="17">
        <v>13920</v>
      </c>
      <c r="AI137" s="51" t="s">
        <v>376</v>
      </c>
      <c r="AJ137" s="1">
        <f t="shared" si="113"/>
        <v>0</v>
      </c>
      <c r="AK137" s="52">
        <f t="shared" si="114"/>
        <v>0</v>
      </c>
      <c r="AM137" s="51" t="s">
        <v>377</v>
      </c>
      <c r="AN137" s="53">
        <f t="shared" si="115"/>
        <v>0</v>
      </c>
      <c r="AO137" s="54">
        <f t="shared" si="116"/>
        <v>0</v>
      </c>
      <c r="AP137" s="51" t="s">
        <v>983</v>
      </c>
      <c r="AQ137" s="53">
        <f t="shared" si="117"/>
        <v>0</v>
      </c>
      <c r="AR137" s="54">
        <f t="shared" si="118"/>
        <v>0</v>
      </c>
      <c r="AT137" s="51" t="s">
        <v>750</v>
      </c>
      <c r="AU137" s="1">
        <f t="shared" si="119"/>
        <v>0</v>
      </c>
      <c r="AV137" s="77">
        <f t="shared" si="120"/>
        <v>0</v>
      </c>
      <c r="AW137" s="51" t="s">
        <v>733</v>
      </c>
      <c r="AX137" s="1">
        <f t="shared" si="124"/>
        <v>0</v>
      </c>
      <c r="AY137" s="77">
        <f t="shared" si="125"/>
        <v>0</v>
      </c>
      <c r="AZ137" s="51" t="s">
        <v>755</v>
      </c>
      <c r="BA137" s="1">
        <f t="shared" si="121"/>
        <v>0</v>
      </c>
      <c r="BB137" s="77">
        <f t="shared" si="122"/>
        <v>0</v>
      </c>
    </row>
    <row r="138" spans="1:54">
      <c r="A138" s="1"/>
      <c r="B138" s="33"/>
      <c r="C138" s="25" t="s">
        <v>1803</v>
      </c>
      <c r="D138" s="29">
        <v>12</v>
      </c>
      <c r="E138" s="5">
        <v>4</v>
      </c>
      <c r="F138" s="5">
        <v>6</v>
      </c>
      <c r="G138" s="6">
        <v>2</v>
      </c>
      <c r="H138" s="5">
        <v>13</v>
      </c>
      <c r="I138" s="5">
        <v>11</v>
      </c>
      <c r="J138" s="21">
        <v>9</v>
      </c>
      <c r="K138" s="3">
        <v>5</v>
      </c>
      <c r="L138" s="5">
        <v>10</v>
      </c>
      <c r="M138" s="5">
        <v>3</v>
      </c>
      <c r="N138" s="5">
        <v>8</v>
      </c>
      <c r="O138" s="5">
        <v>1</v>
      </c>
      <c r="P138" s="5">
        <v>7</v>
      </c>
      <c r="Q138" s="22"/>
      <c r="R138" s="22"/>
      <c r="S138" s="22"/>
      <c r="T138" s="22"/>
      <c r="U138" s="22"/>
      <c r="V138" s="8"/>
      <c r="W138" s="17"/>
      <c r="X138" s="10"/>
      <c r="Y138" s="10"/>
      <c r="Z138" s="17"/>
      <c r="AA138" s="23"/>
      <c r="AB138" s="17"/>
      <c r="AC138" s="10"/>
      <c r="AD138" s="10"/>
      <c r="AE138" s="17"/>
      <c r="AF138" s="14"/>
      <c r="AG138" s="17"/>
      <c r="AI138" s="51" t="s">
        <v>379</v>
      </c>
      <c r="AJ138" s="1">
        <f t="shared" si="113"/>
        <v>0</v>
      </c>
      <c r="AK138" s="52">
        <f t="shared" si="114"/>
        <v>0</v>
      </c>
      <c r="AM138" s="51" t="s">
        <v>380</v>
      </c>
      <c r="AN138" s="53">
        <f t="shared" si="115"/>
        <v>0</v>
      </c>
      <c r="AO138" s="54">
        <f t="shared" si="116"/>
        <v>0</v>
      </c>
      <c r="AP138" s="51" t="s">
        <v>381</v>
      </c>
      <c r="AQ138" s="53">
        <f t="shared" si="117"/>
        <v>0</v>
      </c>
      <c r="AR138" s="54">
        <f t="shared" si="118"/>
        <v>0</v>
      </c>
      <c r="AT138" s="51" t="s">
        <v>1052</v>
      </c>
      <c r="AU138" s="1">
        <f t="shared" ref="AU138:AU139" si="165">COUNTIF(AD:AD,AT138)</f>
        <v>0</v>
      </c>
      <c r="AV138" s="77">
        <f t="shared" ref="AV138:AV139" si="166">SUMIF(AD:AD,AT138,AE:AE)</f>
        <v>0</v>
      </c>
      <c r="AW138" s="51" t="s">
        <v>1082</v>
      </c>
      <c r="AX138" s="1">
        <f t="shared" ref="AX138:AX139" si="167">COUNTIF(AD:AD,AW138)</f>
        <v>0</v>
      </c>
      <c r="AY138" s="77">
        <f t="shared" ref="AY138:AY139" si="168">SUMIF(AD:AD,AW138,AE:AE)</f>
        <v>0</v>
      </c>
      <c r="AZ138" s="51" t="s">
        <v>758</v>
      </c>
      <c r="BA138" s="1">
        <f t="shared" si="121"/>
        <v>0</v>
      </c>
      <c r="BB138" s="77">
        <f t="shared" si="122"/>
        <v>0</v>
      </c>
    </row>
    <row r="139" spans="1:54">
      <c r="A139" s="1">
        <f>IF(COUNT(D139:U139)=0,"",COUNT(D139:U139))</f>
        <v>13</v>
      </c>
      <c r="B139" s="33"/>
      <c r="C139" s="25" t="s">
        <v>1984</v>
      </c>
      <c r="D139" s="29">
        <v>79</v>
      </c>
      <c r="E139" s="5">
        <v>69</v>
      </c>
      <c r="F139" s="5">
        <v>60</v>
      </c>
      <c r="G139" s="6">
        <v>58</v>
      </c>
      <c r="H139" s="5">
        <v>57</v>
      </c>
      <c r="I139" s="5">
        <v>56</v>
      </c>
      <c r="J139" s="21">
        <v>55</v>
      </c>
      <c r="K139" s="3">
        <v>54</v>
      </c>
      <c r="L139" s="5">
        <v>48</v>
      </c>
      <c r="M139" s="5">
        <v>47</v>
      </c>
      <c r="N139" s="5">
        <v>46</v>
      </c>
      <c r="O139" s="5">
        <v>44</v>
      </c>
      <c r="P139" s="5">
        <v>40</v>
      </c>
      <c r="Q139" s="22"/>
      <c r="R139" s="22"/>
      <c r="S139" s="22"/>
      <c r="T139" s="22"/>
      <c r="U139" s="22"/>
      <c r="V139" s="8" t="str">
        <f>LEFT(AA139,2)</f>
        <v>04</v>
      </c>
      <c r="W139" s="17">
        <v>570</v>
      </c>
      <c r="X139" s="16" t="s">
        <v>1985</v>
      </c>
      <c r="Y139" s="16" t="s">
        <v>1986</v>
      </c>
      <c r="Z139" s="17">
        <v>4920</v>
      </c>
      <c r="AA139" s="18" t="s">
        <v>1987</v>
      </c>
      <c r="AB139" s="17">
        <v>8830</v>
      </c>
      <c r="AC139" s="16" t="s">
        <v>1988</v>
      </c>
      <c r="AD139" s="16" t="s">
        <v>1989</v>
      </c>
      <c r="AE139" s="17">
        <v>14790</v>
      </c>
      <c r="AF139" s="19" t="s">
        <v>1990</v>
      </c>
      <c r="AG139" s="17">
        <v>80930</v>
      </c>
      <c r="AI139" s="51" t="s">
        <v>382</v>
      </c>
      <c r="AJ139" s="1">
        <f t="shared" si="113"/>
        <v>0</v>
      </c>
      <c r="AK139" s="52">
        <f t="shared" si="114"/>
        <v>0</v>
      </c>
      <c r="AM139" s="51" t="s">
        <v>383</v>
      </c>
      <c r="AN139" s="53">
        <f t="shared" si="115"/>
        <v>0</v>
      </c>
      <c r="AO139" s="54">
        <f t="shared" si="116"/>
        <v>0</v>
      </c>
      <c r="AP139" s="51" t="s">
        <v>384</v>
      </c>
      <c r="AQ139" s="53">
        <f t="shared" si="117"/>
        <v>0</v>
      </c>
      <c r="AR139" s="54">
        <f t="shared" si="118"/>
        <v>0</v>
      </c>
      <c r="AT139" s="51" t="s">
        <v>1053</v>
      </c>
      <c r="AU139" s="1">
        <f t="shared" si="165"/>
        <v>0</v>
      </c>
      <c r="AV139" s="77">
        <f t="shared" si="166"/>
        <v>0</v>
      </c>
      <c r="AW139" s="51" t="s">
        <v>1083</v>
      </c>
      <c r="AX139" s="1">
        <f t="shared" si="167"/>
        <v>0</v>
      </c>
      <c r="AY139" s="77">
        <f t="shared" si="168"/>
        <v>0</v>
      </c>
      <c r="AZ139" s="51" t="s">
        <v>761</v>
      </c>
      <c r="BA139" s="1">
        <f t="shared" si="121"/>
        <v>0</v>
      </c>
      <c r="BB139" s="77">
        <f t="shared" si="122"/>
        <v>0</v>
      </c>
    </row>
    <row r="140" spans="1:54">
      <c r="A140" s="1"/>
      <c r="B140" s="33"/>
      <c r="C140" s="15" t="s">
        <v>1874</v>
      </c>
      <c r="D140" s="20">
        <v>8</v>
      </c>
      <c r="E140" s="5">
        <v>9</v>
      </c>
      <c r="F140" s="5">
        <v>13</v>
      </c>
      <c r="G140" s="5">
        <v>5</v>
      </c>
      <c r="H140" s="5">
        <v>14</v>
      </c>
      <c r="I140" s="5">
        <v>6</v>
      </c>
      <c r="J140" s="5">
        <v>10</v>
      </c>
      <c r="K140" s="5">
        <v>15</v>
      </c>
      <c r="L140" s="5">
        <v>4</v>
      </c>
      <c r="M140" s="3">
        <v>2</v>
      </c>
      <c r="N140" s="5">
        <v>12</v>
      </c>
      <c r="O140" s="5">
        <v>1</v>
      </c>
      <c r="P140" s="5">
        <v>11</v>
      </c>
      <c r="Q140" s="21">
        <v>7</v>
      </c>
      <c r="R140" s="5">
        <v>3</v>
      </c>
      <c r="S140" s="22"/>
      <c r="T140" s="22"/>
      <c r="U140" s="22"/>
      <c r="V140" s="8"/>
      <c r="W140" s="17"/>
      <c r="X140" s="10"/>
      <c r="Y140" s="10"/>
      <c r="Z140" s="17"/>
      <c r="AA140" s="23"/>
      <c r="AB140" s="17"/>
      <c r="AC140" s="10"/>
      <c r="AD140" s="10"/>
      <c r="AE140" s="17"/>
      <c r="AF140" s="14"/>
      <c r="AG140" s="17"/>
      <c r="AI140" s="51" t="s">
        <v>385</v>
      </c>
      <c r="AJ140" s="1">
        <f t="shared" si="113"/>
        <v>0</v>
      </c>
      <c r="AK140" s="52">
        <f t="shared" si="114"/>
        <v>0</v>
      </c>
      <c r="AM140" s="51" t="s">
        <v>386</v>
      </c>
      <c r="AN140" s="53">
        <f t="shared" si="115"/>
        <v>0</v>
      </c>
      <c r="AO140" s="54">
        <f t="shared" si="116"/>
        <v>0</v>
      </c>
      <c r="AP140" s="51" t="s">
        <v>387</v>
      </c>
      <c r="AQ140" s="53">
        <f t="shared" si="117"/>
        <v>0</v>
      </c>
      <c r="AR140" s="54">
        <f t="shared" si="118"/>
        <v>0</v>
      </c>
      <c r="AT140" s="51" t="s">
        <v>753</v>
      </c>
      <c r="AU140" s="1">
        <f t="shared" si="119"/>
        <v>6</v>
      </c>
      <c r="AV140" s="77">
        <f t="shared" si="120"/>
        <v>27890</v>
      </c>
      <c r="AW140" s="51" t="s">
        <v>736</v>
      </c>
      <c r="AX140" s="1">
        <f t="shared" si="124"/>
        <v>0</v>
      </c>
      <c r="AY140" s="77">
        <f t="shared" si="125"/>
        <v>0</v>
      </c>
      <c r="AZ140" s="51" t="s">
        <v>764</v>
      </c>
      <c r="BA140" s="1">
        <f t="shared" si="121"/>
        <v>0</v>
      </c>
      <c r="BB140" s="77">
        <f t="shared" si="122"/>
        <v>0</v>
      </c>
    </row>
    <row r="141" spans="1:54">
      <c r="A141" s="1">
        <f>IF(COUNT(D141:U141)=0,"",COUNT(D141:U141))</f>
        <v>15</v>
      </c>
      <c r="B141" s="33"/>
      <c r="C141" s="15" t="s">
        <v>1991</v>
      </c>
      <c r="D141" s="20">
        <v>84</v>
      </c>
      <c r="E141" s="5">
        <v>76</v>
      </c>
      <c r="F141" s="5">
        <v>60</v>
      </c>
      <c r="G141" s="5">
        <v>58</v>
      </c>
      <c r="H141" s="5">
        <v>55</v>
      </c>
      <c r="I141" s="5">
        <v>53</v>
      </c>
      <c r="J141" s="5">
        <v>52</v>
      </c>
      <c r="K141" s="5">
        <v>49</v>
      </c>
      <c r="L141" s="5">
        <v>48</v>
      </c>
      <c r="M141" s="3">
        <v>47</v>
      </c>
      <c r="N141" s="5">
        <v>46</v>
      </c>
      <c r="O141" s="5">
        <v>45</v>
      </c>
      <c r="P141" s="5">
        <v>43</v>
      </c>
      <c r="Q141" s="21">
        <v>42</v>
      </c>
      <c r="R141" s="5">
        <v>40</v>
      </c>
      <c r="S141" s="22"/>
      <c r="T141" s="22"/>
      <c r="U141" s="22"/>
      <c r="V141" s="8" t="str">
        <f>LEFT(AA141,2)</f>
        <v>01</v>
      </c>
      <c r="W141" s="17">
        <v>190</v>
      </c>
      <c r="X141" s="16" t="s">
        <v>1992</v>
      </c>
      <c r="Y141" s="16" t="s">
        <v>1993</v>
      </c>
      <c r="Z141" s="17">
        <v>5230</v>
      </c>
      <c r="AA141" s="18" t="s">
        <v>1994</v>
      </c>
      <c r="AB141" s="17">
        <v>7660</v>
      </c>
      <c r="AC141" s="16" t="s">
        <v>1863</v>
      </c>
      <c r="AD141" s="16" t="s">
        <v>1995</v>
      </c>
      <c r="AE141" s="17">
        <v>81480</v>
      </c>
      <c r="AF141" s="19" t="s">
        <v>1996</v>
      </c>
      <c r="AG141" s="17">
        <v>307180</v>
      </c>
      <c r="AI141" s="51" t="s">
        <v>388</v>
      </c>
      <c r="AJ141" s="1">
        <f t="shared" si="113"/>
        <v>0</v>
      </c>
      <c r="AK141" s="52">
        <f t="shared" si="114"/>
        <v>0</v>
      </c>
      <c r="AM141" s="51" t="s">
        <v>389</v>
      </c>
      <c r="AN141" s="53">
        <f t="shared" si="115"/>
        <v>0</v>
      </c>
      <c r="AO141" s="54">
        <f t="shared" si="116"/>
        <v>0</v>
      </c>
      <c r="AP141" s="51" t="s">
        <v>390</v>
      </c>
      <c r="AQ141" s="53">
        <f t="shared" si="117"/>
        <v>0</v>
      </c>
      <c r="AR141" s="54">
        <f t="shared" si="118"/>
        <v>0</v>
      </c>
      <c r="AT141" s="51" t="s">
        <v>756</v>
      </c>
      <c r="AU141" s="1">
        <f t="shared" si="119"/>
        <v>0</v>
      </c>
      <c r="AV141" s="77">
        <f t="shared" si="120"/>
        <v>0</v>
      </c>
      <c r="AW141" s="51" t="s">
        <v>739</v>
      </c>
      <c r="AX141" s="1">
        <f t="shared" si="124"/>
        <v>0</v>
      </c>
      <c r="AY141" s="77">
        <f t="shared" si="125"/>
        <v>0</v>
      </c>
      <c r="AZ141" s="51" t="s">
        <v>767</v>
      </c>
      <c r="BA141" s="1">
        <f t="shared" si="121"/>
        <v>0</v>
      </c>
      <c r="BB141" s="77">
        <f t="shared" si="122"/>
        <v>0</v>
      </c>
    </row>
    <row r="142" spans="1:54">
      <c r="A142" s="1"/>
      <c r="B142" s="33"/>
      <c r="C142" s="25" t="s">
        <v>1882</v>
      </c>
      <c r="D142" s="3">
        <v>5</v>
      </c>
      <c r="E142" s="20">
        <v>4</v>
      </c>
      <c r="F142" s="5">
        <v>8</v>
      </c>
      <c r="G142" s="5">
        <v>7</v>
      </c>
      <c r="H142" s="5">
        <v>3</v>
      </c>
      <c r="I142" s="5">
        <v>6</v>
      </c>
      <c r="J142" s="5">
        <v>10</v>
      </c>
      <c r="K142" s="5">
        <v>14</v>
      </c>
      <c r="L142" s="21">
        <v>18</v>
      </c>
      <c r="M142" s="5">
        <v>15</v>
      </c>
      <c r="N142" s="5">
        <v>12</v>
      </c>
      <c r="O142" s="5">
        <v>9</v>
      </c>
      <c r="P142" s="5">
        <v>1</v>
      </c>
      <c r="Q142" s="5">
        <v>13</v>
      </c>
      <c r="R142" s="5">
        <v>2</v>
      </c>
      <c r="S142" s="5">
        <v>17</v>
      </c>
      <c r="T142" s="5">
        <v>11</v>
      </c>
      <c r="U142" s="5">
        <v>16</v>
      </c>
      <c r="V142" s="8"/>
      <c r="W142" s="17"/>
      <c r="X142" s="10"/>
      <c r="Y142" s="10"/>
      <c r="Z142" s="17"/>
      <c r="AA142" s="23"/>
      <c r="AB142" s="17"/>
      <c r="AC142" s="10"/>
      <c r="AD142" s="10"/>
      <c r="AE142" s="17"/>
      <c r="AF142" s="14"/>
      <c r="AG142" s="74"/>
      <c r="AI142" s="51"/>
      <c r="AJ142" s="1">
        <f>SUM(AJ4:AJ141)</f>
        <v>143</v>
      </c>
      <c r="AK142" s="52">
        <f>SUM(AK4:AK141)</f>
        <v>799500</v>
      </c>
      <c r="AM142" s="1"/>
      <c r="AN142" s="53">
        <f>SUM(AN4:AN141)</f>
        <v>92</v>
      </c>
      <c r="AO142" s="54">
        <f>SUM(AO4:AO141)</f>
        <v>889720</v>
      </c>
      <c r="AP142" s="1"/>
      <c r="AQ142" s="53">
        <f>SUM(AQ4:AQ141)</f>
        <v>51</v>
      </c>
      <c r="AR142" s="54">
        <f>SUM(AR4:AR141)</f>
        <v>545750</v>
      </c>
      <c r="AT142" s="51" t="s">
        <v>759</v>
      </c>
      <c r="AU142" s="1">
        <f t="shared" si="119"/>
        <v>0</v>
      </c>
      <c r="AV142" s="77">
        <f t="shared" si="120"/>
        <v>0</v>
      </c>
      <c r="AW142" s="51" t="s">
        <v>742</v>
      </c>
      <c r="AX142" s="1">
        <f t="shared" si="124"/>
        <v>0</v>
      </c>
      <c r="AY142" s="77">
        <f t="shared" si="125"/>
        <v>0</v>
      </c>
      <c r="AZ142" s="51" t="s">
        <v>770</v>
      </c>
      <c r="BA142" s="1">
        <f t="shared" si="121"/>
        <v>0</v>
      </c>
      <c r="BB142" s="77">
        <f t="shared" si="122"/>
        <v>0</v>
      </c>
    </row>
    <row r="143" spans="1:54">
      <c r="A143" s="1">
        <f>IF(COUNT(D143:U143)=0,"",COUNT(D143:U143))</f>
        <v>18</v>
      </c>
      <c r="B143" s="33"/>
      <c r="C143" s="25" t="s">
        <v>1997</v>
      </c>
      <c r="D143" s="3">
        <v>81</v>
      </c>
      <c r="E143" s="20">
        <v>78</v>
      </c>
      <c r="F143" s="5">
        <v>62</v>
      </c>
      <c r="G143" s="5">
        <v>58</v>
      </c>
      <c r="H143" s="5">
        <v>56</v>
      </c>
      <c r="I143" s="5">
        <v>55</v>
      </c>
      <c r="J143" s="5">
        <v>54</v>
      </c>
      <c r="K143" s="5">
        <v>53</v>
      </c>
      <c r="L143" s="21">
        <v>52</v>
      </c>
      <c r="M143" s="5">
        <v>50</v>
      </c>
      <c r="N143" s="5">
        <v>49</v>
      </c>
      <c r="O143" s="5">
        <v>48</v>
      </c>
      <c r="P143" s="5">
        <v>47</v>
      </c>
      <c r="Q143" s="5">
        <v>46</v>
      </c>
      <c r="R143" s="5">
        <v>44</v>
      </c>
      <c r="S143" s="5">
        <v>43</v>
      </c>
      <c r="T143" s="5">
        <v>41</v>
      </c>
      <c r="U143" s="5">
        <v>40</v>
      </c>
      <c r="V143" s="8" t="str">
        <f>LEFT(AA143,2)</f>
        <v>02</v>
      </c>
      <c r="W143" s="17">
        <v>230</v>
      </c>
      <c r="X143" s="16" t="s">
        <v>1815</v>
      </c>
      <c r="Y143" s="16" t="s">
        <v>1832</v>
      </c>
      <c r="Z143" s="17">
        <v>940</v>
      </c>
      <c r="AA143" s="18" t="s">
        <v>1833</v>
      </c>
      <c r="AB143" s="17">
        <v>1470</v>
      </c>
      <c r="AC143" s="16" t="s">
        <v>1998</v>
      </c>
      <c r="AD143" s="16" t="s">
        <v>1886</v>
      </c>
      <c r="AE143" s="74">
        <v>11190</v>
      </c>
      <c r="AF143" s="19" t="s">
        <v>1999</v>
      </c>
      <c r="AG143" s="17">
        <v>33030</v>
      </c>
      <c r="AT143" s="51" t="s">
        <v>762</v>
      </c>
      <c r="AU143" s="1">
        <f t="shared" si="119"/>
        <v>0</v>
      </c>
      <c r="AV143" s="77">
        <f t="shared" si="120"/>
        <v>0</v>
      </c>
      <c r="AW143" s="51" t="s">
        <v>745</v>
      </c>
      <c r="AX143" s="1">
        <f t="shared" si="124"/>
        <v>0</v>
      </c>
      <c r="AY143" s="77">
        <f t="shared" si="125"/>
        <v>0</v>
      </c>
      <c r="AZ143" s="51" t="s">
        <v>773</v>
      </c>
      <c r="BA143" s="1">
        <f t="shared" si="121"/>
        <v>0</v>
      </c>
      <c r="BB143" s="77">
        <f t="shared" si="122"/>
        <v>0</v>
      </c>
    </row>
    <row r="144" spans="1:54">
      <c r="A144" s="1"/>
      <c r="B144" s="33"/>
      <c r="C144" s="15" t="s">
        <v>1820</v>
      </c>
      <c r="D144" s="4">
        <v>2</v>
      </c>
      <c r="E144" s="5">
        <v>4</v>
      </c>
      <c r="F144" s="5">
        <v>10</v>
      </c>
      <c r="G144" s="5">
        <v>13</v>
      </c>
      <c r="H144" s="5">
        <v>11</v>
      </c>
      <c r="I144" s="5">
        <v>7</v>
      </c>
      <c r="J144" s="3">
        <v>12</v>
      </c>
      <c r="K144" s="5">
        <v>1</v>
      </c>
      <c r="L144" s="5">
        <v>5</v>
      </c>
      <c r="M144" s="5">
        <v>6</v>
      </c>
      <c r="N144" s="6">
        <v>14</v>
      </c>
      <c r="O144" s="5">
        <v>8</v>
      </c>
      <c r="P144" s="5">
        <v>3</v>
      </c>
      <c r="Q144" s="5">
        <v>15</v>
      </c>
      <c r="R144" s="5">
        <v>9</v>
      </c>
      <c r="S144" s="5">
        <v>16</v>
      </c>
      <c r="T144" s="22"/>
      <c r="U144" s="22"/>
      <c r="V144" s="8"/>
      <c r="W144" s="17"/>
      <c r="X144" s="10"/>
      <c r="Y144" s="10"/>
      <c r="Z144" s="17"/>
      <c r="AA144" s="23"/>
      <c r="AB144" s="17"/>
      <c r="AC144" s="10"/>
      <c r="AD144" s="10"/>
      <c r="AE144" s="17"/>
      <c r="AF144" s="14"/>
      <c r="AG144" s="17"/>
      <c r="AT144" s="51" t="s">
        <v>765</v>
      </c>
      <c r="AU144" s="1">
        <f t="shared" si="119"/>
        <v>1</v>
      </c>
      <c r="AV144" s="77">
        <f t="shared" si="120"/>
        <v>28090</v>
      </c>
      <c r="AW144" s="51" t="s">
        <v>748</v>
      </c>
      <c r="AX144" s="1">
        <f t="shared" si="124"/>
        <v>0</v>
      </c>
      <c r="AY144" s="77">
        <f t="shared" si="125"/>
        <v>0</v>
      </c>
      <c r="AZ144" s="51" t="s">
        <v>776</v>
      </c>
      <c r="BA144" s="1">
        <f t="shared" si="121"/>
        <v>0</v>
      </c>
      <c r="BB144" s="77">
        <f t="shared" si="122"/>
        <v>0</v>
      </c>
    </row>
    <row r="145" spans="1:54">
      <c r="A145" s="1">
        <f>IF(COUNT(D145:U145)=0,"",COUNT(D145:U145))</f>
        <v>16</v>
      </c>
      <c r="B145" s="33"/>
      <c r="C145" s="15" t="s">
        <v>2000</v>
      </c>
      <c r="D145" s="4">
        <v>73</v>
      </c>
      <c r="E145" s="5">
        <v>65</v>
      </c>
      <c r="F145" s="5">
        <v>64</v>
      </c>
      <c r="G145" s="5">
        <v>63</v>
      </c>
      <c r="H145" s="5">
        <v>62</v>
      </c>
      <c r="I145" s="5">
        <v>61</v>
      </c>
      <c r="J145" s="3">
        <v>52</v>
      </c>
      <c r="K145" s="5">
        <v>50</v>
      </c>
      <c r="L145" s="5">
        <v>49</v>
      </c>
      <c r="M145" s="5">
        <v>48</v>
      </c>
      <c r="N145" s="6">
        <v>47</v>
      </c>
      <c r="O145" s="5">
        <v>46</v>
      </c>
      <c r="P145" s="5">
        <v>45</v>
      </c>
      <c r="Q145" s="5">
        <v>43</v>
      </c>
      <c r="R145" s="5">
        <v>41</v>
      </c>
      <c r="S145" s="5">
        <v>40</v>
      </c>
      <c r="T145" s="22"/>
      <c r="U145" s="22"/>
      <c r="V145" s="8" t="str">
        <f>LEFT(AA145,2)</f>
        <v>11</v>
      </c>
      <c r="W145" s="17">
        <v>6030</v>
      </c>
      <c r="X145" s="16" t="s">
        <v>1930</v>
      </c>
      <c r="Y145" s="16" t="s">
        <v>2001</v>
      </c>
      <c r="Z145" s="17">
        <v>20050</v>
      </c>
      <c r="AA145" s="18" t="s">
        <v>2002</v>
      </c>
      <c r="AB145" s="17">
        <v>49030</v>
      </c>
      <c r="AC145" s="16" t="s">
        <v>2003</v>
      </c>
      <c r="AD145" s="16" t="s">
        <v>2004</v>
      </c>
      <c r="AE145" s="17">
        <v>21800</v>
      </c>
      <c r="AF145" s="19" t="s">
        <v>2005</v>
      </c>
      <c r="AG145" s="17">
        <v>224260</v>
      </c>
      <c r="AT145" s="51" t="s">
        <v>768</v>
      </c>
      <c r="AU145" s="1">
        <f t="shared" si="119"/>
        <v>0</v>
      </c>
      <c r="AV145" s="77">
        <f t="shared" si="120"/>
        <v>0</v>
      </c>
      <c r="AW145" s="51" t="s">
        <v>751</v>
      </c>
      <c r="AX145" s="1">
        <f t="shared" si="124"/>
        <v>0</v>
      </c>
      <c r="AY145" s="77">
        <f t="shared" si="125"/>
        <v>0</v>
      </c>
      <c r="AZ145" s="51" t="s">
        <v>779</v>
      </c>
      <c r="BA145" s="1">
        <f t="shared" ref="BA145:BA183" si="169">COUNTIF(AD:AD,AZ145)</f>
        <v>0</v>
      </c>
      <c r="BB145" s="77">
        <f t="shared" ref="BB145:BB183" si="170">SUMIF(AD:AD,AZ145,AE:AE)</f>
        <v>0</v>
      </c>
    </row>
    <row r="146" spans="1:54">
      <c r="A146" s="1"/>
      <c r="B146" s="33" t="s">
        <v>1622</v>
      </c>
      <c r="C146" s="30" t="s">
        <v>1826</v>
      </c>
      <c r="D146" s="27">
        <v>9</v>
      </c>
      <c r="E146" s="5">
        <v>12</v>
      </c>
      <c r="F146" s="21">
        <v>2</v>
      </c>
      <c r="G146" s="5">
        <v>7</v>
      </c>
      <c r="H146" s="5">
        <v>4</v>
      </c>
      <c r="I146" s="5">
        <v>5</v>
      </c>
      <c r="J146" s="5">
        <v>15</v>
      </c>
      <c r="K146" s="6">
        <v>3</v>
      </c>
      <c r="L146" s="5">
        <v>6</v>
      </c>
      <c r="M146" s="5">
        <v>16</v>
      </c>
      <c r="N146" s="5">
        <v>8</v>
      </c>
      <c r="O146" s="5">
        <v>13</v>
      </c>
      <c r="P146" s="5">
        <v>11</v>
      </c>
      <c r="Q146" s="5">
        <v>10</v>
      </c>
      <c r="R146" s="5">
        <v>14</v>
      </c>
      <c r="S146" s="5">
        <v>1</v>
      </c>
      <c r="T146" s="22"/>
      <c r="U146" s="22"/>
      <c r="V146" s="8"/>
      <c r="W146" s="17"/>
      <c r="X146" s="11"/>
      <c r="Y146" s="11"/>
      <c r="Z146" s="17"/>
      <c r="AA146" s="11"/>
      <c r="AB146" s="17"/>
      <c r="AC146" s="10"/>
      <c r="AD146" s="10"/>
      <c r="AE146" s="17"/>
      <c r="AF146" s="14"/>
      <c r="AG146" s="17"/>
      <c r="AT146" s="51" t="s">
        <v>771</v>
      </c>
      <c r="AU146" s="1">
        <f t="shared" si="119"/>
        <v>0</v>
      </c>
      <c r="AV146" s="77">
        <f t="shared" si="120"/>
        <v>0</v>
      </c>
      <c r="AW146" s="51" t="s">
        <v>754</v>
      </c>
      <c r="AX146" s="1">
        <f t="shared" si="124"/>
        <v>0</v>
      </c>
      <c r="AY146" s="77">
        <f t="shared" si="125"/>
        <v>0</v>
      </c>
      <c r="AZ146" s="51" t="s">
        <v>782</v>
      </c>
      <c r="BA146" s="1">
        <f t="shared" si="169"/>
        <v>0</v>
      </c>
      <c r="BB146" s="77">
        <f t="shared" si="170"/>
        <v>0</v>
      </c>
    </row>
    <row r="147" spans="1:54">
      <c r="A147" s="1">
        <f>IF(COUNT(D147:U147)=0,"",COUNT(D147:U147))</f>
        <v>16</v>
      </c>
      <c r="B147" s="33"/>
      <c r="C147" s="15" t="s">
        <v>1830</v>
      </c>
      <c r="D147" s="27">
        <v>82</v>
      </c>
      <c r="E147" s="5">
        <v>73</v>
      </c>
      <c r="F147" s="21">
        <v>69</v>
      </c>
      <c r="G147" s="5">
        <v>55</v>
      </c>
      <c r="H147" s="5">
        <v>54</v>
      </c>
      <c r="I147" s="5">
        <v>53</v>
      </c>
      <c r="J147" s="5">
        <v>52</v>
      </c>
      <c r="K147" s="6">
        <v>50</v>
      </c>
      <c r="L147" s="5">
        <v>49</v>
      </c>
      <c r="M147" s="5">
        <v>48</v>
      </c>
      <c r="N147" s="5">
        <v>47</v>
      </c>
      <c r="O147" s="5">
        <v>46</v>
      </c>
      <c r="P147" s="5">
        <v>43</v>
      </c>
      <c r="Q147" s="5">
        <v>42</v>
      </c>
      <c r="R147" s="5">
        <v>41</v>
      </c>
      <c r="S147" s="5">
        <v>40</v>
      </c>
      <c r="T147" s="22"/>
      <c r="U147" s="22"/>
      <c r="V147" s="8" t="str">
        <f>LEFT(AA147,2)</f>
        <v>08</v>
      </c>
      <c r="W147" s="74">
        <v>4410</v>
      </c>
      <c r="X147" s="16" t="s">
        <v>2006</v>
      </c>
      <c r="Y147" s="16" t="s">
        <v>1919</v>
      </c>
      <c r="Z147" s="17">
        <v>3350</v>
      </c>
      <c r="AA147" s="18" t="s">
        <v>1920</v>
      </c>
      <c r="AB147" s="17">
        <v>11710</v>
      </c>
      <c r="AC147" s="16" t="s">
        <v>2007</v>
      </c>
      <c r="AD147" s="16" t="s">
        <v>1786</v>
      </c>
      <c r="AE147" s="75">
        <v>4860</v>
      </c>
      <c r="AF147" s="19" t="s">
        <v>2008</v>
      </c>
      <c r="AG147" s="76">
        <v>52300</v>
      </c>
      <c r="AT147" s="51" t="s">
        <v>774</v>
      </c>
      <c r="AU147" s="1">
        <f t="shared" si="119"/>
        <v>0</v>
      </c>
      <c r="AV147" s="77">
        <f t="shared" si="120"/>
        <v>0</v>
      </c>
      <c r="AW147" s="51" t="s">
        <v>1084</v>
      </c>
      <c r="AX147" s="1">
        <f t="shared" ref="AX147:AX148" si="171">COUNTIF(AD:AD,AW147)</f>
        <v>0</v>
      </c>
      <c r="AY147" s="77">
        <f t="shared" ref="AY147:AY148" si="172">SUMIF(AD:AD,AW147,AE:AE)</f>
        <v>0</v>
      </c>
      <c r="AZ147" s="51" t="s">
        <v>785</v>
      </c>
      <c r="BA147" s="1">
        <f t="shared" si="169"/>
        <v>0</v>
      </c>
      <c r="BB147" s="77">
        <f t="shared" si="170"/>
        <v>0</v>
      </c>
    </row>
    <row r="148" spans="1:54">
      <c r="B148" s="33"/>
      <c r="C148" s="30" t="s">
        <v>7</v>
      </c>
      <c r="D148" s="20">
        <v>6</v>
      </c>
      <c r="E148" s="3">
        <v>16</v>
      </c>
      <c r="F148" s="5">
        <v>11</v>
      </c>
      <c r="G148" s="5">
        <v>9</v>
      </c>
      <c r="H148" s="5">
        <v>15</v>
      </c>
      <c r="I148" s="5">
        <v>10</v>
      </c>
      <c r="J148" s="5">
        <v>7</v>
      </c>
      <c r="K148" s="5">
        <v>5</v>
      </c>
      <c r="L148" s="21">
        <v>2</v>
      </c>
      <c r="M148" s="5">
        <v>4</v>
      </c>
      <c r="N148" s="5">
        <v>8</v>
      </c>
      <c r="O148" s="5">
        <v>3</v>
      </c>
      <c r="P148" s="5">
        <v>12</v>
      </c>
      <c r="Q148" s="5">
        <v>14</v>
      </c>
      <c r="R148" s="5">
        <v>13</v>
      </c>
      <c r="S148" s="5">
        <v>1</v>
      </c>
      <c r="T148" s="22"/>
      <c r="U148" s="22"/>
      <c r="V148" s="8"/>
      <c r="W148" s="17"/>
      <c r="X148" s="10"/>
      <c r="Y148" s="10"/>
      <c r="Z148" s="17"/>
      <c r="AA148" s="23"/>
      <c r="AB148" s="17"/>
      <c r="AC148" s="10"/>
      <c r="AD148" s="10"/>
      <c r="AE148" s="76"/>
      <c r="AF148" s="14"/>
      <c r="AG148" s="76"/>
      <c r="AT148" s="51" t="s">
        <v>777</v>
      </c>
      <c r="AU148" s="1">
        <f t="shared" si="119"/>
        <v>0</v>
      </c>
      <c r="AV148" s="77">
        <f t="shared" si="120"/>
        <v>0</v>
      </c>
      <c r="AW148" s="51" t="s">
        <v>1085</v>
      </c>
      <c r="AX148" s="1">
        <f t="shared" si="171"/>
        <v>0</v>
      </c>
      <c r="AY148" s="77">
        <f t="shared" si="172"/>
        <v>0</v>
      </c>
      <c r="AZ148" s="51" t="s">
        <v>788</v>
      </c>
      <c r="BA148" s="1">
        <f t="shared" si="169"/>
        <v>0</v>
      </c>
      <c r="BB148" s="77">
        <f t="shared" si="170"/>
        <v>0</v>
      </c>
    </row>
    <row r="149" spans="1:54">
      <c r="A149" s="1">
        <f t="shared" ref="A149" si="173">IF(COUNT(D149:U149)=0,"",COUNT(D149:U149))</f>
        <v>16</v>
      </c>
      <c r="B149" s="33"/>
      <c r="C149" s="15" t="s">
        <v>1827</v>
      </c>
      <c r="D149" s="20">
        <v>84</v>
      </c>
      <c r="E149" s="3">
        <v>71</v>
      </c>
      <c r="F149" s="5">
        <v>66</v>
      </c>
      <c r="G149" s="5">
        <v>56</v>
      </c>
      <c r="H149" s="5">
        <v>55</v>
      </c>
      <c r="I149" s="5">
        <v>54</v>
      </c>
      <c r="J149" s="5">
        <v>53</v>
      </c>
      <c r="K149" s="5">
        <v>51</v>
      </c>
      <c r="L149" s="21">
        <v>49</v>
      </c>
      <c r="M149" s="5">
        <v>48</v>
      </c>
      <c r="N149" s="5">
        <v>47</v>
      </c>
      <c r="O149" s="5">
        <v>46</v>
      </c>
      <c r="P149" s="5">
        <v>43</v>
      </c>
      <c r="Q149" s="5">
        <v>42</v>
      </c>
      <c r="R149" s="5">
        <v>41</v>
      </c>
      <c r="S149" s="5">
        <v>40</v>
      </c>
      <c r="T149" s="22"/>
      <c r="U149" s="22"/>
      <c r="V149" s="8" t="str">
        <f>LEFT(AA149,2)</f>
        <v>01</v>
      </c>
      <c r="W149" s="17">
        <v>170</v>
      </c>
      <c r="X149" s="16" t="s">
        <v>2009</v>
      </c>
      <c r="Y149" s="16" t="s">
        <v>1832</v>
      </c>
      <c r="Z149" s="17">
        <v>490</v>
      </c>
      <c r="AA149" s="18" t="s">
        <v>1857</v>
      </c>
      <c r="AB149" s="17">
        <v>700</v>
      </c>
      <c r="AC149" s="16" t="s">
        <v>2010</v>
      </c>
      <c r="AD149" s="16" t="s">
        <v>1886</v>
      </c>
      <c r="AE149" s="76">
        <v>4290</v>
      </c>
      <c r="AF149" s="19" t="s">
        <v>2011</v>
      </c>
      <c r="AG149" s="76">
        <v>11420</v>
      </c>
      <c r="AT149" s="51" t="s">
        <v>780</v>
      </c>
      <c r="AU149" s="1">
        <f t="shared" si="119"/>
        <v>0</v>
      </c>
      <c r="AV149" s="77">
        <f t="shared" si="120"/>
        <v>0</v>
      </c>
      <c r="AW149" s="51" t="s">
        <v>757</v>
      </c>
      <c r="AX149" s="1">
        <f t="shared" si="124"/>
        <v>0</v>
      </c>
      <c r="AY149" s="77">
        <f t="shared" si="125"/>
        <v>0</v>
      </c>
      <c r="AZ149" s="65" t="s">
        <v>792</v>
      </c>
      <c r="BA149" s="1">
        <f t="shared" si="169"/>
        <v>0</v>
      </c>
      <c r="BB149" s="77">
        <f t="shared" si="170"/>
        <v>0</v>
      </c>
    </row>
    <row r="150" spans="1:54">
      <c r="B150" s="33"/>
      <c r="C150" s="30" t="s">
        <v>0</v>
      </c>
      <c r="D150" s="6">
        <v>9</v>
      </c>
      <c r="E150" s="29">
        <v>8</v>
      </c>
      <c r="F150" s="5">
        <v>11</v>
      </c>
      <c r="G150" s="5">
        <v>1</v>
      </c>
      <c r="H150" s="3">
        <v>14</v>
      </c>
      <c r="I150" s="5">
        <v>7</v>
      </c>
      <c r="J150" s="5">
        <v>4</v>
      </c>
      <c r="K150" s="5">
        <v>13</v>
      </c>
      <c r="L150" s="5">
        <v>10</v>
      </c>
      <c r="M150" s="5">
        <v>15</v>
      </c>
      <c r="N150" s="5">
        <v>3</v>
      </c>
      <c r="O150" s="21">
        <v>5</v>
      </c>
      <c r="P150" s="5">
        <v>12</v>
      </c>
      <c r="Q150" s="5">
        <v>16</v>
      </c>
      <c r="R150" s="5">
        <v>2</v>
      </c>
      <c r="S150" s="5">
        <v>6</v>
      </c>
      <c r="T150" s="22"/>
      <c r="U150" s="22"/>
      <c r="V150" s="8"/>
      <c r="W150" s="17"/>
      <c r="X150" s="10"/>
      <c r="Y150" s="10"/>
      <c r="Z150" s="17"/>
      <c r="AA150" s="23"/>
      <c r="AB150" s="17"/>
      <c r="AC150" s="10"/>
      <c r="AD150" s="10"/>
      <c r="AE150" s="76"/>
      <c r="AF150" s="14"/>
      <c r="AG150" s="76"/>
      <c r="AT150" s="51" t="s">
        <v>783</v>
      </c>
      <c r="AU150" s="1">
        <f t="shared" si="119"/>
        <v>0</v>
      </c>
      <c r="AV150" s="77">
        <f t="shared" si="120"/>
        <v>0</v>
      </c>
      <c r="AW150" s="51" t="s">
        <v>760</v>
      </c>
      <c r="AX150" s="1">
        <f t="shared" si="124"/>
        <v>0</v>
      </c>
      <c r="AY150" s="77">
        <f t="shared" si="125"/>
        <v>0</v>
      </c>
      <c r="AZ150" s="51" t="s">
        <v>795</v>
      </c>
      <c r="BA150" s="1">
        <f t="shared" si="169"/>
        <v>0</v>
      </c>
      <c r="BB150" s="77">
        <f t="shared" si="170"/>
        <v>0</v>
      </c>
    </row>
    <row r="151" spans="1:54">
      <c r="A151" s="1">
        <f t="shared" ref="A151" si="174">IF(COUNT(D151:U151)=0,"",COUNT(D151:U151))</f>
        <v>16</v>
      </c>
      <c r="B151" s="33"/>
      <c r="C151" s="15" t="s">
        <v>1772</v>
      </c>
      <c r="D151" s="6">
        <v>82</v>
      </c>
      <c r="E151" s="29">
        <v>78</v>
      </c>
      <c r="F151" s="5">
        <v>59</v>
      </c>
      <c r="G151" s="5">
        <v>57</v>
      </c>
      <c r="H151" s="3">
        <v>56</v>
      </c>
      <c r="I151" s="5">
        <v>54</v>
      </c>
      <c r="J151" s="5">
        <v>51</v>
      </c>
      <c r="K151" s="5">
        <v>49</v>
      </c>
      <c r="L151" s="5">
        <v>48</v>
      </c>
      <c r="M151" s="5">
        <v>47</v>
      </c>
      <c r="N151" s="5">
        <v>46</v>
      </c>
      <c r="O151" s="21">
        <v>44</v>
      </c>
      <c r="P151" s="5">
        <v>43</v>
      </c>
      <c r="Q151" s="5">
        <v>42</v>
      </c>
      <c r="R151" s="5">
        <v>41</v>
      </c>
      <c r="S151" s="5">
        <v>40</v>
      </c>
      <c r="T151" s="22"/>
      <c r="U151" s="22"/>
      <c r="V151" s="8" t="str">
        <f>LEFT(AA151,2)</f>
        <v>01</v>
      </c>
      <c r="W151" s="17">
        <v>280</v>
      </c>
      <c r="X151" s="16" t="s">
        <v>2012</v>
      </c>
      <c r="Y151" s="16" t="s">
        <v>1773</v>
      </c>
      <c r="Z151" s="17">
        <v>930</v>
      </c>
      <c r="AA151" s="18" t="s">
        <v>2013</v>
      </c>
      <c r="AB151" s="17">
        <v>1680</v>
      </c>
      <c r="AC151" s="16" t="s">
        <v>2014</v>
      </c>
      <c r="AD151" s="16" t="s">
        <v>2015</v>
      </c>
      <c r="AE151" s="76">
        <v>23360</v>
      </c>
      <c r="AF151" s="19" t="s">
        <v>2016</v>
      </c>
      <c r="AG151" s="76">
        <v>66840</v>
      </c>
      <c r="AT151" s="51" t="s">
        <v>786</v>
      </c>
      <c r="AU151" s="1">
        <f t="shared" ref="AU151:AU226" si="175">COUNTIF(AD:AD,AT151)</f>
        <v>0</v>
      </c>
      <c r="AV151" s="77">
        <f t="shared" ref="AV151:AV226" si="176">SUMIF(AD:AD,AT151,AE:AE)</f>
        <v>0</v>
      </c>
      <c r="AW151" s="51" t="s">
        <v>763</v>
      </c>
      <c r="AX151" s="1">
        <f t="shared" si="124"/>
        <v>0</v>
      </c>
      <c r="AY151" s="77">
        <f t="shared" si="125"/>
        <v>0</v>
      </c>
      <c r="AZ151" s="51" t="s">
        <v>798</v>
      </c>
      <c r="BA151" s="1">
        <f t="shared" si="169"/>
        <v>0</v>
      </c>
      <c r="BB151" s="77">
        <f t="shared" si="170"/>
        <v>0</v>
      </c>
    </row>
    <row r="152" spans="1:54">
      <c r="B152" s="33"/>
      <c r="C152" s="25" t="s">
        <v>1</v>
      </c>
      <c r="D152" s="29">
        <v>12</v>
      </c>
      <c r="E152" s="5">
        <v>13</v>
      </c>
      <c r="F152" s="3">
        <v>11</v>
      </c>
      <c r="G152" s="5">
        <v>18</v>
      </c>
      <c r="H152" s="21">
        <v>16</v>
      </c>
      <c r="I152" s="6">
        <v>10</v>
      </c>
      <c r="J152" s="5">
        <v>5</v>
      </c>
      <c r="K152" s="5">
        <v>2</v>
      </c>
      <c r="L152" s="5">
        <v>6</v>
      </c>
      <c r="M152" s="5">
        <v>1</v>
      </c>
      <c r="N152" s="5">
        <v>14</v>
      </c>
      <c r="O152" s="5">
        <v>8</v>
      </c>
      <c r="P152" s="5">
        <v>9</v>
      </c>
      <c r="Q152" s="5">
        <v>7</v>
      </c>
      <c r="R152" s="5">
        <v>3</v>
      </c>
      <c r="S152" s="5">
        <v>4</v>
      </c>
      <c r="T152" s="5">
        <v>15</v>
      </c>
      <c r="U152" s="5">
        <v>17</v>
      </c>
      <c r="V152" s="8"/>
      <c r="W152" s="17"/>
      <c r="X152" s="10"/>
      <c r="Y152" s="10"/>
      <c r="Z152" s="17"/>
      <c r="AA152" s="23"/>
      <c r="AB152" s="17"/>
      <c r="AC152" s="10"/>
      <c r="AD152" s="10"/>
      <c r="AE152" s="76"/>
      <c r="AF152" s="14"/>
      <c r="AG152" s="76"/>
      <c r="AT152" s="51" t="s">
        <v>1054</v>
      </c>
      <c r="AU152" s="1">
        <f t="shared" ref="AU152:AU153" si="177">COUNTIF(AD:AD,AT152)</f>
        <v>0</v>
      </c>
      <c r="AV152" s="77">
        <f t="shared" ref="AV152:AV153" si="178">SUMIF(AD:AD,AT152,AE:AE)</f>
        <v>0</v>
      </c>
      <c r="AW152" s="51" t="s">
        <v>766</v>
      </c>
      <c r="AX152" s="1">
        <f t="shared" si="124"/>
        <v>0</v>
      </c>
      <c r="AY152" s="77">
        <f t="shared" si="125"/>
        <v>0</v>
      </c>
      <c r="AZ152" s="51" t="s">
        <v>801</v>
      </c>
      <c r="BA152" s="1">
        <f t="shared" si="169"/>
        <v>0</v>
      </c>
      <c r="BB152" s="77">
        <f t="shared" si="170"/>
        <v>0</v>
      </c>
    </row>
    <row r="153" spans="1:54">
      <c r="A153" s="1">
        <f t="shared" ref="A153" si="179">IF(COUNT(D153:U153)=0,"",COUNT(D153:U153))</f>
        <v>18</v>
      </c>
      <c r="B153" s="33"/>
      <c r="C153" s="25" t="s">
        <v>1778</v>
      </c>
      <c r="D153" s="29">
        <v>79</v>
      </c>
      <c r="E153" s="5">
        <v>71</v>
      </c>
      <c r="F153" s="3">
        <v>62</v>
      </c>
      <c r="G153" s="5">
        <v>57</v>
      </c>
      <c r="H153" s="21">
        <v>55</v>
      </c>
      <c r="I153" s="6">
        <v>54</v>
      </c>
      <c r="J153" s="5">
        <v>53</v>
      </c>
      <c r="K153" s="5">
        <v>52</v>
      </c>
      <c r="L153" s="5">
        <v>51</v>
      </c>
      <c r="M153" s="5">
        <v>50</v>
      </c>
      <c r="N153" s="5">
        <v>49</v>
      </c>
      <c r="O153" s="5">
        <v>48</v>
      </c>
      <c r="P153" s="5">
        <v>47</v>
      </c>
      <c r="Q153" s="5">
        <v>44</v>
      </c>
      <c r="R153" s="5">
        <v>43</v>
      </c>
      <c r="S153" s="5">
        <v>42</v>
      </c>
      <c r="T153" s="5">
        <v>41</v>
      </c>
      <c r="U153" s="5">
        <v>40</v>
      </c>
      <c r="V153" s="8" t="str">
        <f>LEFT(AA153,2)</f>
        <v>06</v>
      </c>
      <c r="W153" s="90">
        <v>2320</v>
      </c>
      <c r="X153" s="16" t="s">
        <v>1779</v>
      </c>
      <c r="Y153" s="16" t="s">
        <v>2017</v>
      </c>
      <c r="Z153" s="90">
        <v>6400</v>
      </c>
      <c r="AA153" s="18" t="s">
        <v>2018</v>
      </c>
      <c r="AB153" s="90">
        <v>18580</v>
      </c>
      <c r="AC153" s="16" t="s">
        <v>2019</v>
      </c>
      <c r="AD153" s="16" t="s">
        <v>2020</v>
      </c>
      <c r="AE153" s="76">
        <v>21750</v>
      </c>
      <c r="AF153" s="19" t="s">
        <v>2021</v>
      </c>
      <c r="AG153" s="76">
        <v>161370</v>
      </c>
      <c r="AT153" s="51" t="s">
        <v>1055</v>
      </c>
      <c r="AU153" s="1">
        <f t="shared" si="177"/>
        <v>0</v>
      </c>
      <c r="AV153" s="77">
        <f t="shared" si="178"/>
        <v>0</v>
      </c>
      <c r="AW153" s="51" t="s">
        <v>769</v>
      </c>
      <c r="AX153" s="1">
        <f t="shared" si="124"/>
        <v>0</v>
      </c>
      <c r="AY153" s="77">
        <f t="shared" si="125"/>
        <v>0</v>
      </c>
      <c r="AZ153" s="51" t="s">
        <v>804</v>
      </c>
      <c r="BA153" s="1">
        <f t="shared" si="169"/>
        <v>0</v>
      </c>
      <c r="BB153" s="77">
        <f t="shared" si="170"/>
        <v>0</v>
      </c>
    </row>
    <row r="154" spans="1:54">
      <c r="B154" s="33"/>
      <c r="C154" s="25" t="s">
        <v>2</v>
      </c>
      <c r="D154" s="5">
        <v>1</v>
      </c>
      <c r="E154" s="4">
        <v>2</v>
      </c>
      <c r="F154" s="6">
        <v>12</v>
      </c>
      <c r="G154" s="5">
        <v>3</v>
      </c>
      <c r="H154" s="5">
        <v>4</v>
      </c>
      <c r="I154" s="3">
        <v>6</v>
      </c>
      <c r="J154" s="5">
        <v>8</v>
      </c>
      <c r="K154" s="5">
        <v>7</v>
      </c>
      <c r="L154" s="5">
        <v>13</v>
      </c>
      <c r="M154" s="5">
        <v>11</v>
      </c>
      <c r="N154" s="5">
        <v>9</v>
      </c>
      <c r="O154" s="5">
        <v>14</v>
      </c>
      <c r="P154" s="5">
        <v>5</v>
      </c>
      <c r="Q154" s="5">
        <v>10</v>
      </c>
      <c r="R154" s="22"/>
      <c r="S154" s="22"/>
      <c r="T154" s="22"/>
      <c r="U154" s="22"/>
      <c r="V154" s="8"/>
      <c r="W154" s="17"/>
      <c r="X154" s="10"/>
      <c r="Y154" s="10"/>
      <c r="Z154" s="17"/>
      <c r="AA154" s="23"/>
      <c r="AB154" s="17"/>
      <c r="AC154" s="10"/>
      <c r="AD154" s="10"/>
      <c r="AE154" s="76"/>
      <c r="AF154" s="14"/>
      <c r="AG154" s="76"/>
      <c r="AT154" s="51" t="s">
        <v>789</v>
      </c>
      <c r="AU154" s="1">
        <f t="shared" si="175"/>
        <v>0</v>
      </c>
      <c r="AV154" s="77">
        <f t="shared" si="176"/>
        <v>0</v>
      </c>
      <c r="AW154" s="51" t="s">
        <v>772</v>
      </c>
      <c r="AX154" s="1">
        <f t="shared" si="124"/>
        <v>0</v>
      </c>
      <c r="AY154" s="77">
        <f t="shared" si="125"/>
        <v>0</v>
      </c>
      <c r="AZ154" s="51" t="s">
        <v>809</v>
      </c>
      <c r="BA154" s="1">
        <f t="shared" si="169"/>
        <v>0</v>
      </c>
      <c r="BB154" s="77">
        <f t="shared" si="170"/>
        <v>0</v>
      </c>
    </row>
    <row r="155" spans="1:54">
      <c r="A155" s="1">
        <f t="shared" ref="A155" si="180">IF(COUNT(D155:U155)=0,"",COUNT(D155:U155))</f>
        <v>14</v>
      </c>
      <c r="B155" s="33"/>
      <c r="C155" s="25" t="s">
        <v>1965</v>
      </c>
      <c r="D155" s="5">
        <v>76</v>
      </c>
      <c r="E155" s="4">
        <v>72</v>
      </c>
      <c r="F155" s="6">
        <v>70</v>
      </c>
      <c r="G155" s="5">
        <v>61</v>
      </c>
      <c r="H155" s="5">
        <v>55</v>
      </c>
      <c r="I155" s="3">
        <v>53</v>
      </c>
      <c r="J155" s="5">
        <v>52</v>
      </c>
      <c r="K155" s="5">
        <v>48</v>
      </c>
      <c r="L155" s="5">
        <v>47</v>
      </c>
      <c r="M155" s="5">
        <v>46</v>
      </c>
      <c r="N155" s="5">
        <v>43</v>
      </c>
      <c r="O155" s="5">
        <v>42</v>
      </c>
      <c r="P155" s="5">
        <v>41</v>
      </c>
      <c r="Q155" s="5">
        <v>40</v>
      </c>
      <c r="R155" s="22"/>
      <c r="S155" s="22"/>
      <c r="T155" s="22"/>
      <c r="U155" s="22"/>
      <c r="V155" s="8" t="str">
        <f>LEFT(AA155,2)</f>
        <v>03</v>
      </c>
      <c r="W155" s="17">
        <v>300</v>
      </c>
      <c r="X155" s="16" t="s">
        <v>1890</v>
      </c>
      <c r="Y155" s="16" t="s">
        <v>1946</v>
      </c>
      <c r="Z155" s="17">
        <v>2920</v>
      </c>
      <c r="AA155" s="18" t="s">
        <v>2022</v>
      </c>
      <c r="AB155" s="17">
        <v>3750</v>
      </c>
      <c r="AC155" s="16" t="s">
        <v>2023</v>
      </c>
      <c r="AD155" s="16" t="s">
        <v>2024</v>
      </c>
      <c r="AE155" s="76">
        <v>1880</v>
      </c>
      <c r="AF155" s="19" t="s">
        <v>2025</v>
      </c>
      <c r="AG155" s="76">
        <v>12850</v>
      </c>
      <c r="AT155" s="51" t="s">
        <v>790</v>
      </c>
      <c r="AU155" s="1">
        <f t="shared" si="175"/>
        <v>1</v>
      </c>
      <c r="AV155" s="77">
        <f t="shared" si="176"/>
        <v>7770</v>
      </c>
      <c r="AW155" s="51" t="s">
        <v>775</v>
      </c>
      <c r="AX155" s="1">
        <f t="shared" ref="AX155:AX226" si="181">COUNTIF(AD:AD,AW155)</f>
        <v>0</v>
      </c>
      <c r="AY155" s="77">
        <f t="shared" ref="AY155:AY226" si="182">SUMIF(AD:AD,AW155,AE:AE)</f>
        <v>0</v>
      </c>
      <c r="AZ155" s="51" t="s">
        <v>812</v>
      </c>
      <c r="BA155" s="1">
        <f t="shared" si="169"/>
        <v>0</v>
      </c>
      <c r="BB155" s="77">
        <f t="shared" si="170"/>
        <v>0</v>
      </c>
    </row>
    <row r="156" spans="1:54">
      <c r="B156" s="33"/>
      <c r="C156" s="30" t="s">
        <v>3</v>
      </c>
      <c r="D156" s="6">
        <v>14</v>
      </c>
      <c r="E156" s="27">
        <v>5</v>
      </c>
      <c r="F156" s="5">
        <v>13</v>
      </c>
      <c r="G156" s="5">
        <v>4</v>
      </c>
      <c r="H156" s="5">
        <v>3</v>
      </c>
      <c r="I156" s="5">
        <v>11</v>
      </c>
      <c r="J156" s="5">
        <v>2</v>
      </c>
      <c r="K156" s="5">
        <v>8</v>
      </c>
      <c r="L156" s="21">
        <v>16</v>
      </c>
      <c r="M156" s="5">
        <v>1</v>
      </c>
      <c r="N156" s="5">
        <v>7</v>
      </c>
      <c r="O156" s="5">
        <v>12</v>
      </c>
      <c r="P156" s="5">
        <v>6</v>
      </c>
      <c r="Q156" s="5">
        <v>10</v>
      </c>
      <c r="R156" s="5">
        <v>15</v>
      </c>
      <c r="S156" s="5">
        <v>9</v>
      </c>
      <c r="T156" s="22"/>
      <c r="U156" s="22"/>
      <c r="V156" s="8"/>
      <c r="W156" s="17"/>
      <c r="X156" s="10"/>
      <c r="Y156" s="10"/>
      <c r="Z156" s="17"/>
      <c r="AA156" s="23"/>
      <c r="AB156" s="17"/>
      <c r="AC156" s="10"/>
      <c r="AD156" s="10"/>
      <c r="AE156" s="76"/>
      <c r="AF156" s="14"/>
      <c r="AG156" s="76"/>
      <c r="AT156" s="51" t="s">
        <v>793</v>
      </c>
      <c r="AU156" s="1">
        <f t="shared" si="175"/>
        <v>0</v>
      </c>
      <c r="AV156" s="77">
        <f t="shared" si="176"/>
        <v>0</v>
      </c>
      <c r="AW156" s="51" t="s">
        <v>778</v>
      </c>
      <c r="AX156" s="1">
        <f t="shared" si="181"/>
        <v>0</v>
      </c>
      <c r="AY156" s="77">
        <f t="shared" si="182"/>
        <v>0</v>
      </c>
      <c r="AZ156" s="51" t="s">
        <v>815</v>
      </c>
      <c r="BA156" s="1">
        <f t="shared" si="169"/>
        <v>0</v>
      </c>
      <c r="BB156" s="77">
        <f t="shared" si="170"/>
        <v>0</v>
      </c>
    </row>
    <row r="157" spans="1:54">
      <c r="A157" s="1">
        <f t="shared" ref="A157" si="183">IF(COUNT(D157:U157)=0,"",COUNT(D157:U157))</f>
        <v>16</v>
      </c>
      <c r="B157" s="33"/>
      <c r="C157" s="15" t="s">
        <v>1855</v>
      </c>
      <c r="D157" s="6">
        <v>78</v>
      </c>
      <c r="E157" s="27">
        <v>76</v>
      </c>
      <c r="F157" s="5">
        <v>61</v>
      </c>
      <c r="G157" s="5">
        <v>58</v>
      </c>
      <c r="H157" s="5">
        <v>56</v>
      </c>
      <c r="I157" s="5">
        <v>54</v>
      </c>
      <c r="J157" s="5">
        <v>51</v>
      </c>
      <c r="K157" s="5">
        <v>50</v>
      </c>
      <c r="L157" s="21">
        <v>49</v>
      </c>
      <c r="M157" s="5">
        <v>48</v>
      </c>
      <c r="N157" s="5">
        <v>47</v>
      </c>
      <c r="O157" s="5">
        <v>46</v>
      </c>
      <c r="P157" s="5">
        <v>43</v>
      </c>
      <c r="Q157" s="5">
        <v>42</v>
      </c>
      <c r="R157" s="5">
        <v>41</v>
      </c>
      <c r="S157" s="5">
        <v>40</v>
      </c>
      <c r="T157" s="22"/>
      <c r="U157" s="22"/>
      <c r="V157" s="8" t="str">
        <f>LEFT(AA157,2)</f>
        <v>01</v>
      </c>
      <c r="W157" s="17">
        <v>300</v>
      </c>
      <c r="X157" s="16" t="s">
        <v>2026</v>
      </c>
      <c r="Y157" s="16" t="s">
        <v>1832</v>
      </c>
      <c r="Z157" s="17">
        <v>470</v>
      </c>
      <c r="AA157" s="18" t="s">
        <v>1857</v>
      </c>
      <c r="AB157" s="17">
        <v>860</v>
      </c>
      <c r="AC157" s="16" t="s">
        <v>2027</v>
      </c>
      <c r="AD157" s="16" t="s">
        <v>1886</v>
      </c>
      <c r="AE157" s="76">
        <v>2320</v>
      </c>
      <c r="AF157" s="19" t="s">
        <v>2011</v>
      </c>
      <c r="AG157" s="75">
        <v>8890</v>
      </c>
      <c r="AT157" s="51" t="s">
        <v>796</v>
      </c>
      <c r="AU157" s="1">
        <f t="shared" si="175"/>
        <v>0</v>
      </c>
      <c r="AV157" s="77">
        <f t="shared" si="176"/>
        <v>0</v>
      </c>
      <c r="AW157" s="51" t="s">
        <v>781</v>
      </c>
      <c r="AX157" s="1">
        <f t="shared" si="181"/>
        <v>0</v>
      </c>
      <c r="AY157" s="77">
        <f t="shared" si="182"/>
        <v>0</v>
      </c>
      <c r="AZ157" s="51" t="s">
        <v>818</v>
      </c>
      <c r="BA157" s="1">
        <f t="shared" si="169"/>
        <v>0</v>
      </c>
      <c r="BB157" s="77">
        <f t="shared" si="170"/>
        <v>0</v>
      </c>
    </row>
    <row r="158" spans="1:54">
      <c r="B158" s="33"/>
      <c r="C158" s="30" t="s">
        <v>4</v>
      </c>
      <c r="D158" s="27">
        <v>13</v>
      </c>
      <c r="E158" s="5">
        <v>9</v>
      </c>
      <c r="F158" s="5">
        <v>2</v>
      </c>
      <c r="G158" s="5">
        <v>5</v>
      </c>
      <c r="H158" s="5">
        <v>10</v>
      </c>
      <c r="I158" s="5">
        <v>12</v>
      </c>
      <c r="J158" s="6">
        <v>14</v>
      </c>
      <c r="K158" s="5">
        <v>7</v>
      </c>
      <c r="L158" s="21">
        <v>11</v>
      </c>
      <c r="M158" s="5">
        <v>4</v>
      </c>
      <c r="N158" s="5">
        <v>6</v>
      </c>
      <c r="O158" s="5">
        <v>1</v>
      </c>
      <c r="P158" s="5">
        <v>8</v>
      </c>
      <c r="Q158" s="5">
        <v>3</v>
      </c>
      <c r="R158" s="22"/>
      <c r="S158" s="22"/>
      <c r="T158" s="22"/>
      <c r="U158" s="22"/>
      <c r="V158" s="8"/>
      <c r="W158" s="17"/>
      <c r="X158" s="10"/>
      <c r="Y158" s="10"/>
      <c r="Z158" s="17"/>
      <c r="AA158" s="23"/>
      <c r="AB158" s="17"/>
      <c r="AC158" s="10"/>
      <c r="AD158" s="10"/>
      <c r="AE158" s="75"/>
      <c r="AF158" s="14"/>
      <c r="AG158" s="76"/>
      <c r="AT158" s="51" t="s">
        <v>799</v>
      </c>
      <c r="AU158" s="1">
        <f t="shared" si="175"/>
        <v>0</v>
      </c>
      <c r="AV158" s="77">
        <f t="shared" si="176"/>
        <v>0</v>
      </c>
      <c r="AW158" s="51" t="s">
        <v>784</v>
      </c>
      <c r="AX158" s="1">
        <f t="shared" si="181"/>
        <v>0</v>
      </c>
      <c r="AY158" s="77">
        <f t="shared" si="182"/>
        <v>0</v>
      </c>
      <c r="AZ158" s="51" t="s">
        <v>821</v>
      </c>
      <c r="BA158" s="1">
        <f t="shared" si="169"/>
        <v>0</v>
      </c>
      <c r="BB158" s="77">
        <f t="shared" si="170"/>
        <v>0</v>
      </c>
    </row>
    <row r="159" spans="1:54">
      <c r="A159" s="1">
        <f t="shared" ref="A159" si="184">IF(COUNT(D159:U159)=0,"",COUNT(D159:U159))</f>
        <v>14</v>
      </c>
      <c r="B159" s="33"/>
      <c r="C159" s="15" t="s">
        <v>1866</v>
      </c>
      <c r="D159" s="27">
        <v>86</v>
      </c>
      <c r="E159" s="5">
        <v>64</v>
      </c>
      <c r="F159" s="5">
        <v>63</v>
      </c>
      <c r="G159" s="5">
        <v>60</v>
      </c>
      <c r="H159" s="5">
        <v>56</v>
      </c>
      <c r="I159" s="5">
        <v>55</v>
      </c>
      <c r="J159" s="6">
        <v>52</v>
      </c>
      <c r="K159" s="5">
        <v>50</v>
      </c>
      <c r="L159" s="21">
        <v>49</v>
      </c>
      <c r="M159" s="5">
        <v>48</v>
      </c>
      <c r="N159" s="5">
        <v>47</v>
      </c>
      <c r="O159" s="5">
        <v>46</v>
      </c>
      <c r="P159" s="5">
        <v>41</v>
      </c>
      <c r="Q159" s="5">
        <v>40</v>
      </c>
      <c r="R159" s="22"/>
      <c r="S159" s="22"/>
      <c r="T159" s="22"/>
      <c r="U159" s="22"/>
      <c r="V159" s="8" t="str">
        <f>LEFT(AA159,2)</f>
        <v>07</v>
      </c>
      <c r="W159" s="17">
        <v>1360</v>
      </c>
      <c r="X159" s="16" t="s">
        <v>2028</v>
      </c>
      <c r="Y159" s="16" t="s">
        <v>1952</v>
      </c>
      <c r="Z159" s="17">
        <v>1410</v>
      </c>
      <c r="AA159" s="18" t="s">
        <v>2029</v>
      </c>
      <c r="AB159" s="17">
        <v>3420</v>
      </c>
      <c r="AC159" s="16" t="s">
        <v>2030</v>
      </c>
      <c r="AD159" s="16" t="s">
        <v>1853</v>
      </c>
      <c r="AE159" s="76">
        <v>12140</v>
      </c>
      <c r="AF159" s="19" t="s">
        <v>2031</v>
      </c>
      <c r="AG159" s="76">
        <v>61850</v>
      </c>
      <c r="AT159" s="51" t="s">
        <v>802</v>
      </c>
      <c r="AU159" s="1">
        <f t="shared" si="175"/>
        <v>0</v>
      </c>
      <c r="AV159" s="77">
        <f t="shared" si="176"/>
        <v>0</v>
      </c>
      <c r="AW159" s="51" t="s">
        <v>787</v>
      </c>
      <c r="AX159" s="1">
        <f t="shared" si="181"/>
        <v>0</v>
      </c>
      <c r="AY159" s="77">
        <f t="shared" si="182"/>
        <v>0</v>
      </c>
      <c r="AZ159" s="51" t="s">
        <v>823</v>
      </c>
      <c r="BA159" s="1">
        <f t="shared" si="169"/>
        <v>0</v>
      </c>
      <c r="BB159" s="77">
        <f t="shared" si="170"/>
        <v>0</v>
      </c>
    </row>
    <row r="160" spans="1:54">
      <c r="B160" s="33"/>
      <c r="C160" s="30" t="s">
        <v>5</v>
      </c>
      <c r="D160" s="29">
        <v>14</v>
      </c>
      <c r="E160" s="6">
        <v>10</v>
      </c>
      <c r="F160" s="3">
        <v>3</v>
      </c>
      <c r="G160" s="5">
        <v>6</v>
      </c>
      <c r="H160" s="5">
        <v>12</v>
      </c>
      <c r="I160" s="5">
        <v>7</v>
      </c>
      <c r="J160" s="5">
        <v>11</v>
      </c>
      <c r="K160" s="5">
        <v>8</v>
      </c>
      <c r="L160" s="5">
        <v>1</v>
      </c>
      <c r="M160" s="5">
        <v>13</v>
      </c>
      <c r="N160" s="5">
        <v>2</v>
      </c>
      <c r="O160" s="5">
        <v>5</v>
      </c>
      <c r="P160" s="5">
        <v>4</v>
      </c>
      <c r="Q160" s="21">
        <v>9</v>
      </c>
      <c r="R160" s="5">
        <v>15</v>
      </c>
      <c r="S160" s="5">
        <v>16</v>
      </c>
      <c r="T160" s="22"/>
      <c r="U160" s="22"/>
      <c r="V160" s="8"/>
      <c r="W160" s="17"/>
      <c r="X160" s="10"/>
      <c r="Y160" s="10"/>
      <c r="Z160" s="17"/>
      <c r="AA160" s="23"/>
      <c r="AB160" s="17"/>
      <c r="AC160" s="10"/>
      <c r="AD160" s="10"/>
      <c r="AE160" s="76"/>
      <c r="AF160" s="14"/>
      <c r="AG160" s="76"/>
      <c r="AT160" s="51" t="s">
        <v>805</v>
      </c>
      <c r="AU160" s="1">
        <f t="shared" si="175"/>
        <v>1</v>
      </c>
      <c r="AV160" s="77">
        <f t="shared" si="176"/>
        <v>22840</v>
      </c>
      <c r="AW160" s="51" t="s">
        <v>791</v>
      </c>
      <c r="AX160" s="1">
        <f t="shared" si="181"/>
        <v>0</v>
      </c>
      <c r="AY160" s="77">
        <f t="shared" si="182"/>
        <v>0</v>
      </c>
      <c r="AZ160" s="51" t="s">
        <v>826</v>
      </c>
      <c r="BA160" s="1">
        <f t="shared" si="169"/>
        <v>0</v>
      </c>
      <c r="BB160" s="77">
        <f t="shared" si="170"/>
        <v>0</v>
      </c>
    </row>
    <row r="161" spans="1:54">
      <c r="A161" s="1">
        <f t="shared" ref="A161" si="185">IF(COUNT(D161:U161)=0,"",COUNT(D161:U161))</f>
        <v>16</v>
      </c>
      <c r="B161" s="33"/>
      <c r="C161" s="15" t="s">
        <v>1799</v>
      </c>
      <c r="D161" s="29">
        <v>78</v>
      </c>
      <c r="E161" s="6">
        <v>70</v>
      </c>
      <c r="F161" s="3">
        <v>63</v>
      </c>
      <c r="G161" s="5">
        <v>60</v>
      </c>
      <c r="H161" s="5">
        <v>57</v>
      </c>
      <c r="I161" s="5">
        <v>56</v>
      </c>
      <c r="J161" s="5">
        <v>53</v>
      </c>
      <c r="K161" s="5">
        <v>51</v>
      </c>
      <c r="L161" s="5">
        <v>50</v>
      </c>
      <c r="M161" s="5">
        <v>49</v>
      </c>
      <c r="N161" s="5">
        <v>48</v>
      </c>
      <c r="O161" s="5">
        <v>47</v>
      </c>
      <c r="P161" s="5">
        <v>46</v>
      </c>
      <c r="Q161" s="21">
        <v>42</v>
      </c>
      <c r="R161" s="5">
        <v>41</v>
      </c>
      <c r="S161" s="5">
        <v>40</v>
      </c>
      <c r="T161" s="22"/>
      <c r="U161" s="22"/>
      <c r="V161" s="8" t="str">
        <f>LEFT(AA161,2)</f>
        <v>02</v>
      </c>
      <c r="W161" s="17">
        <v>450</v>
      </c>
      <c r="X161" s="16" t="s">
        <v>1977</v>
      </c>
      <c r="Y161" s="16" t="s">
        <v>1915</v>
      </c>
      <c r="Z161" s="17">
        <v>1770</v>
      </c>
      <c r="AA161" s="18" t="s">
        <v>2032</v>
      </c>
      <c r="AB161" s="17">
        <v>3520</v>
      </c>
      <c r="AC161" s="16" t="s">
        <v>2033</v>
      </c>
      <c r="AD161" s="16" t="s">
        <v>2034</v>
      </c>
      <c r="AE161" s="76">
        <v>137780</v>
      </c>
      <c r="AF161" s="19" t="s">
        <v>2035</v>
      </c>
      <c r="AG161" s="76">
        <v>467360</v>
      </c>
      <c r="AT161" s="51" t="s">
        <v>807</v>
      </c>
      <c r="AU161" s="1">
        <f t="shared" si="175"/>
        <v>0</v>
      </c>
      <c r="AV161" s="77">
        <f t="shared" si="176"/>
        <v>0</v>
      </c>
      <c r="AW161" s="51" t="s">
        <v>794</v>
      </c>
      <c r="AX161" s="1">
        <f t="shared" si="181"/>
        <v>0</v>
      </c>
      <c r="AY161" s="77">
        <f t="shared" si="182"/>
        <v>0</v>
      </c>
      <c r="AZ161" s="51" t="s">
        <v>829</v>
      </c>
      <c r="BA161" s="1">
        <f t="shared" si="169"/>
        <v>0</v>
      </c>
      <c r="BB161" s="77">
        <f t="shared" si="170"/>
        <v>0</v>
      </c>
    </row>
    <row r="162" spans="1:54">
      <c r="B162" s="33"/>
      <c r="C162" s="25" t="s">
        <v>2036</v>
      </c>
      <c r="D162" s="5">
        <v>4</v>
      </c>
      <c r="E162" s="20">
        <v>9</v>
      </c>
      <c r="F162" s="5">
        <v>1</v>
      </c>
      <c r="G162" s="3">
        <v>2</v>
      </c>
      <c r="H162" s="21">
        <v>8</v>
      </c>
      <c r="I162" s="5">
        <v>3</v>
      </c>
      <c r="J162" s="5">
        <v>6</v>
      </c>
      <c r="K162" s="5">
        <v>10</v>
      </c>
      <c r="L162" s="5">
        <v>7</v>
      </c>
      <c r="M162" s="5">
        <v>5</v>
      </c>
      <c r="N162" s="22"/>
      <c r="O162" s="22"/>
      <c r="P162" s="22"/>
      <c r="Q162" s="22"/>
      <c r="R162" s="22"/>
      <c r="S162" s="22"/>
      <c r="T162" s="22"/>
      <c r="U162" s="22"/>
      <c r="V162" s="8"/>
      <c r="W162" s="17"/>
      <c r="X162" s="10"/>
      <c r="Y162" s="10"/>
      <c r="Z162" s="17"/>
      <c r="AA162" s="23"/>
      <c r="AB162" s="17"/>
      <c r="AC162" s="10"/>
      <c r="AD162" s="10"/>
      <c r="AE162" s="76"/>
      <c r="AF162" s="14"/>
      <c r="AG162" s="75"/>
      <c r="AT162" s="51" t="s">
        <v>810</v>
      </c>
      <c r="AU162" s="1">
        <f t="shared" si="175"/>
        <v>0</v>
      </c>
      <c r="AV162" s="77">
        <f t="shared" si="176"/>
        <v>0</v>
      </c>
      <c r="AW162" s="51" t="s">
        <v>797</v>
      </c>
      <c r="AX162" s="1">
        <f t="shared" si="181"/>
        <v>0</v>
      </c>
      <c r="AY162" s="77">
        <f t="shared" si="182"/>
        <v>0</v>
      </c>
      <c r="AZ162" s="51" t="s">
        <v>832</v>
      </c>
      <c r="BA162" s="1">
        <f t="shared" si="169"/>
        <v>0</v>
      </c>
      <c r="BB162" s="77">
        <f t="shared" si="170"/>
        <v>0</v>
      </c>
    </row>
    <row r="163" spans="1:54">
      <c r="A163" s="1">
        <f t="shared" ref="A163" si="186">IF(COUNT(D163:U163)=0,"",COUNT(D163:U163))</f>
        <v>10</v>
      </c>
      <c r="B163" s="33"/>
      <c r="C163" s="25" t="s">
        <v>2037</v>
      </c>
      <c r="D163" s="5">
        <v>74</v>
      </c>
      <c r="E163" s="20">
        <v>73</v>
      </c>
      <c r="F163" s="5">
        <v>66</v>
      </c>
      <c r="G163" s="3">
        <v>59</v>
      </c>
      <c r="H163" s="21">
        <v>57</v>
      </c>
      <c r="I163" s="5">
        <v>56</v>
      </c>
      <c r="J163" s="5">
        <v>53</v>
      </c>
      <c r="K163" s="5">
        <v>47</v>
      </c>
      <c r="L163" s="5">
        <v>46</v>
      </c>
      <c r="M163" s="5">
        <v>40</v>
      </c>
      <c r="N163" s="22"/>
      <c r="O163" s="22"/>
      <c r="P163" s="22"/>
      <c r="Q163" s="22"/>
      <c r="R163" s="22"/>
      <c r="S163" s="22"/>
      <c r="T163" s="22"/>
      <c r="U163" s="22"/>
      <c r="V163" s="8" t="str">
        <f>LEFT(AA163,2)</f>
        <v>02</v>
      </c>
      <c r="W163" s="17">
        <v>360</v>
      </c>
      <c r="X163" s="16" t="s">
        <v>2038</v>
      </c>
      <c r="Y163" s="16" t="s">
        <v>2039</v>
      </c>
      <c r="Z163" s="17">
        <v>960</v>
      </c>
      <c r="AA163" s="18" t="s">
        <v>1199</v>
      </c>
      <c r="AB163" s="17">
        <v>1780</v>
      </c>
      <c r="AC163" s="16" t="s">
        <v>2040</v>
      </c>
      <c r="AD163" s="16" t="s">
        <v>2041</v>
      </c>
      <c r="AE163" s="75">
        <v>2630</v>
      </c>
      <c r="AF163" s="19" t="s">
        <v>2042</v>
      </c>
      <c r="AG163" s="76">
        <v>11370</v>
      </c>
      <c r="AT163" s="51" t="s">
        <v>813</v>
      </c>
      <c r="AU163" s="1">
        <f t="shared" si="175"/>
        <v>0</v>
      </c>
      <c r="AV163" s="77">
        <f t="shared" si="176"/>
        <v>0</v>
      </c>
      <c r="AW163" s="51" t="s">
        <v>800</v>
      </c>
      <c r="AX163" s="1">
        <f t="shared" si="181"/>
        <v>0</v>
      </c>
      <c r="AY163" s="77">
        <f t="shared" si="182"/>
        <v>0</v>
      </c>
      <c r="AZ163" s="51" t="s">
        <v>835</v>
      </c>
      <c r="BA163" s="1">
        <f t="shared" si="169"/>
        <v>0</v>
      </c>
      <c r="BB163" s="77">
        <f t="shared" si="170"/>
        <v>0</v>
      </c>
    </row>
    <row r="164" spans="1:54">
      <c r="B164" s="33"/>
      <c r="C164" s="25" t="s">
        <v>2043</v>
      </c>
      <c r="D164" s="20">
        <v>10</v>
      </c>
      <c r="E164" s="5">
        <v>9</v>
      </c>
      <c r="F164" s="5">
        <v>16</v>
      </c>
      <c r="G164" s="21">
        <v>1</v>
      </c>
      <c r="H164" s="5">
        <v>6</v>
      </c>
      <c r="I164" s="3">
        <v>13</v>
      </c>
      <c r="J164" s="5">
        <v>7</v>
      </c>
      <c r="K164" s="5">
        <v>2</v>
      </c>
      <c r="L164" s="5">
        <v>11</v>
      </c>
      <c r="M164" s="5">
        <v>8</v>
      </c>
      <c r="N164" s="5">
        <v>14</v>
      </c>
      <c r="O164" s="5">
        <v>3</v>
      </c>
      <c r="P164" s="5">
        <v>15</v>
      </c>
      <c r="Q164" s="5">
        <v>5</v>
      </c>
      <c r="R164" s="5">
        <v>12</v>
      </c>
      <c r="S164" s="5">
        <v>4</v>
      </c>
      <c r="T164" s="22"/>
      <c r="U164" s="22"/>
      <c r="V164" s="8"/>
      <c r="W164" s="17"/>
      <c r="X164" s="10"/>
      <c r="Y164" s="10"/>
      <c r="Z164" s="17"/>
      <c r="AA164" s="23"/>
      <c r="AB164" s="17"/>
      <c r="AC164" s="10"/>
      <c r="AD164" s="10"/>
      <c r="AE164" s="76"/>
      <c r="AF164" s="14"/>
      <c r="AG164" s="76"/>
      <c r="AT164" s="51" t="s">
        <v>816</v>
      </c>
      <c r="AU164" s="1">
        <f t="shared" si="175"/>
        <v>0</v>
      </c>
      <c r="AV164" s="77">
        <f t="shared" si="176"/>
        <v>0</v>
      </c>
      <c r="AW164" s="51" t="s">
        <v>803</v>
      </c>
      <c r="AX164" s="1">
        <f t="shared" si="181"/>
        <v>0</v>
      </c>
      <c r="AY164" s="77">
        <f t="shared" si="182"/>
        <v>0</v>
      </c>
      <c r="AZ164" s="67" t="s">
        <v>838</v>
      </c>
      <c r="BA164" s="1">
        <f t="shared" si="169"/>
        <v>0</v>
      </c>
      <c r="BB164" s="77">
        <f t="shared" si="170"/>
        <v>0</v>
      </c>
    </row>
    <row r="165" spans="1:54">
      <c r="A165" s="1">
        <f t="shared" ref="A165" si="187">IF(COUNT(D165:U165)=0,"",COUNT(D165:U165))</f>
        <v>16</v>
      </c>
      <c r="B165" s="33"/>
      <c r="C165" s="25" t="s">
        <v>2044</v>
      </c>
      <c r="D165" s="20">
        <v>80</v>
      </c>
      <c r="E165" s="5">
        <v>72</v>
      </c>
      <c r="F165" s="5">
        <v>65</v>
      </c>
      <c r="G165" s="21">
        <v>60</v>
      </c>
      <c r="H165" s="5">
        <v>55</v>
      </c>
      <c r="I165" s="3">
        <v>54</v>
      </c>
      <c r="J165" s="5">
        <v>51</v>
      </c>
      <c r="K165" s="5">
        <v>50</v>
      </c>
      <c r="L165" s="5">
        <v>49</v>
      </c>
      <c r="M165" s="5">
        <v>48</v>
      </c>
      <c r="N165" s="5">
        <v>47</v>
      </c>
      <c r="O165" s="5">
        <v>46</v>
      </c>
      <c r="P165" s="5">
        <v>43</v>
      </c>
      <c r="Q165" s="5">
        <v>42</v>
      </c>
      <c r="R165" s="5">
        <v>41</v>
      </c>
      <c r="S165" s="5">
        <v>40</v>
      </c>
      <c r="T165" s="22"/>
      <c r="U165" s="22"/>
      <c r="V165" s="8" t="str">
        <f>LEFT(AA165,2)</f>
        <v>01</v>
      </c>
      <c r="W165" s="17">
        <v>450</v>
      </c>
      <c r="X165" s="16" t="s">
        <v>2045</v>
      </c>
      <c r="Y165" s="16" t="s">
        <v>2046</v>
      </c>
      <c r="Z165" s="17">
        <v>4380</v>
      </c>
      <c r="AA165" s="18" t="s">
        <v>2047</v>
      </c>
      <c r="AB165" s="17">
        <v>7420</v>
      </c>
      <c r="AC165" s="16" t="s">
        <v>2048</v>
      </c>
      <c r="AD165" s="16" t="s">
        <v>2049</v>
      </c>
      <c r="AE165" s="76">
        <v>6590</v>
      </c>
      <c r="AF165" s="19" t="s">
        <v>2050</v>
      </c>
      <c r="AG165" s="76">
        <v>39380</v>
      </c>
      <c r="AT165" s="51" t="s">
        <v>819</v>
      </c>
      <c r="AU165" s="1">
        <f t="shared" ref="AU165:AU166" si="188">COUNTIF(AD:AD,AT165)</f>
        <v>0</v>
      </c>
      <c r="AV165" s="77">
        <f t="shared" ref="AV165:AV166" si="189">SUMIF(AD:AD,AT165,AE:AE)</f>
        <v>0</v>
      </c>
      <c r="AW165" s="51" t="s">
        <v>806</v>
      </c>
      <c r="AX165" s="1">
        <f t="shared" si="181"/>
        <v>0</v>
      </c>
      <c r="AY165" s="77">
        <f t="shared" si="182"/>
        <v>0</v>
      </c>
      <c r="AZ165" s="51" t="s">
        <v>841</v>
      </c>
      <c r="BA165" s="1">
        <f t="shared" si="169"/>
        <v>0</v>
      </c>
      <c r="BB165" s="77">
        <f t="shared" si="170"/>
        <v>0</v>
      </c>
    </row>
    <row r="166" spans="1:54">
      <c r="B166" s="33"/>
      <c r="C166" s="15" t="s">
        <v>2051</v>
      </c>
      <c r="D166" s="4">
        <v>5</v>
      </c>
      <c r="E166" s="5">
        <v>12</v>
      </c>
      <c r="F166" s="5">
        <v>6</v>
      </c>
      <c r="G166" s="5">
        <v>8</v>
      </c>
      <c r="H166" s="5">
        <v>10</v>
      </c>
      <c r="I166" s="6">
        <v>15</v>
      </c>
      <c r="J166" s="5">
        <v>9</v>
      </c>
      <c r="K166" s="5">
        <v>7</v>
      </c>
      <c r="L166" s="3">
        <v>14</v>
      </c>
      <c r="M166" s="5">
        <v>4</v>
      </c>
      <c r="N166" s="5">
        <v>13</v>
      </c>
      <c r="O166" s="5">
        <v>11</v>
      </c>
      <c r="P166" s="5">
        <v>16</v>
      </c>
      <c r="Q166" s="5">
        <v>3</v>
      </c>
      <c r="R166" s="5">
        <v>1</v>
      </c>
      <c r="S166" s="5">
        <v>2</v>
      </c>
      <c r="T166" s="22"/>
      <c r="U166" s="22"/>
      <c r="V166" s="8"/>
      <c r="W166" s="17"/>
      <c r="X166" s="10"/>
      <c r="Y166" s="10"/>
      <c r="Z166" s="17"/>
      <c r="AA166" s="23"/>
      <c r="AB166" s="17"/>
      <c r="AC166" s="10"/>
      <c r="AD166" s="10"/>
      <c r="AE166" s="76"/>
      <c r="AF166" s="14"/>
      <c r="AG166" s="76"/>
      <c r="AT166" s="51" t="s">
        <v>1056</v>
      </c>
      <c r="AU166" s="1">
        <f t="shared" si="188"/>
        <v>0</v>
      </c>
      <c r="AV166" s="77">
        <f t="shared" si="189"/>
        <v>0</v>
      </c>
      <c r="AW166" s="51" t="s">
        <v>808</v>
      </c>
      <c r="AX166" s="1">
        <f t="shared" si="181"/>
        <v>0</v>
      </c>
      <c r="AY166" s="77">
        <f t="shared" si="182"/>
        <v>0</v>
      </c>
      <c r="AZ166" s="51" t="s">
        <v>844</v>
      </c>
      <c r="BA166" s="1">
        <f t="shared" si="169"/>
        <v>0</v>
      </c>
      <c r="BB166" s="77">
        <f t="shared" si="170"/>
        <v>0</v>
      </c>
    </row>
    <row r="167" spans="1:54">
      <c r="A167" s="1">
        <f t="shared" ref="A167" si="190">IF(COUNT(D167:U167)=0,"",COUNT(D167:U167))</f>
        <v>16</v>
      </c>
      <c r="B167" s="33"/>
      <c r="C167" s="15" t="s">
        <v>2052</v>
      </c>
      <c r="D167" s="4">
        <v>75</v>
      </c>
      <c r="E167" s="5">
        <v>69</v>
      </c>
      <c r="F167" s="5">
        <v>63</v>
      </c>
      <c r="G167" s="5">
        <v>61</v>
      </c>
      <c r="H167" s="5">
        <v>57</v>
      </c>
      <c r="I167" s="6">
        <v>54</v>
      </c>
      <c r="J167" s="5">
        <v>53</v>
      </c>
      <c r="K167" s="5">
        <v>52</v>
      </c>
      <c r="L167" s="3">
        <v>51</v>
      </c>
      <c r="M167" s="5">
        <v>50</v>
      </c>
      <c r="N167" s="5">
        <v>48</v>
      </c>
      <c r="O167" s="5">
        <v>47</v>
      </c>
      <c r="P167" s="5">
        <v>46</v>
      </c>
      <c r="Q167" s="5">
        <v>42</v>
      </c>
      <c r="R167" s="5">
        <v>41</v>
      </c>
      <c r="S167" s="5">
        <v>40</v>
      </c>
      <c r="T167" s="22"/>
      <c r="U167" s="22"/>
      <c r="V167" s="8" t="str">
        <f>LEFT(AA167,2)</f>
        <v>06</v>
      </c>
      <c r="W167" s="17">
        <v>660</v>
      </c>
      <c r="X167" s="16" t="s">
        <v>2053</v>
      </c>
      <c r="Y167" s="16" t="s">
        <v>1957</v>
      </c>
      <c r="Z167" s="17">
        <v>5050</v>
      </c>
      <c r="AA167" s="18" t="s">
        <v>2054</v>
      </c>
      <c r="AB167" s="17">
        <v>8730</v>
      </c>
      <c r="AC167" s="16" t="s">
        <v>2055</v>
      </c>
      <c r="AD167" s="16" t="s">
        <v>2056</v>
      </c>
      <c r="AE167" s="76">
        <v>6930</v>
      </c>
      <c r="AF167" s="19" t="s">
        <v>2057</v>
      </c>
      <c r="AG167" s="17">
        <v>42770</v>
      </c>
      <c r="AT167" s="51" t="s">
        <v>824</v>
      </c>
      <c r="AU167" s="1">
        <f t="shared" si="175"/>
        <v>0</v>
      </c>
      <c r="AV167" s="77">
        <f t="shared" si="176"/>
        <v>0</v>
      </c>
      <c r="AW167" s="51" t="s">
        <v>811</v>
      </c>
      <c r="AX167" s="1">
        <f t="shared" si="181"/>
        <v>0</v>
      </c>
      <c r="AY167" s="77">
        <f t="shared" si="182"/>
        <v>0</v>
      </c>
      <c r="AZ167" s="51" t="s">
        <v>847</v>
      </c>
      <c r="BA167" s="1">
        <f t="shared" si="169"/>
        <v>0</v>
      </c>
      <c r="BB167" s="77">
        <f t="shared" si="170"/>
        <v>0</v>
      </c>
    </row>
    <row r="168" spans="1:54">
      <c r="B168" s="33" t="s">
        <v>1685</v>
      </c>
      <c r="C168" s="30" t="s">
        <v>2058</v>
      </c>
      <c r="D168" s="3">
        <v>5</v>
      </c>
      <c r="E168" s="5">
        <v>8</v>
      </c>
      <c r="F168" s="21">
        <v>15</v>
      </c>
      <c r="G168" s="20">
        <v>3</v>
      </c>
      <c r="H168" s="5">
        <v>1</v>
      </c>
      <c r="I168" s="5">
        <v>9</v>
      </c>
      <c r="J168" s="5">
        <v>12</v>
      </c>
      <c r="K168" s="5">
        <v>6</v>
      </c>
      <c r="L168" s="5">
        <v>4</v>
      </c>
      <c r="M168" s="5">
        <v>11</v>
      </c>
      <c r="N168" s="5">
        <v>13</v>
      </c>
      <c r="O168" s="5">
        <v>2</v>
      </c>
      <c r="P168" s="5">
        <v>16</v>
      </c>
      <c r="Q168" s="5">
        <v>14</v>
      </c>
      <c r="R168" s="5">
        <v>10</v>
      </c>
      <c r="S168" s="5">
        <v>7</v>
      </c>
      <c r="T168" s="22"/>
      <c r="U168" s="22"/>
      <c r="V168" s="8"/>
      <c r="W168" s="17"/>
      <c r="X168" s="11"/>
      <c r="Y168" s="11"/>
      <c r="Z168" s="17"/>
      <c r="AA168" s="11"/>
      <c r="AB168" s="17"/>
      <c r="AC168" s="11"/>
      <c r="AD168" s="11"/>
      <c r="AE168" s="17"/>
      <c r="AF168" s="14"/>
      <c r="AG168" s="17"/>
      <c r="AT168" s="51" t="s">
        <v>827</v>
      </c>
      <c r="AU168" s="1">
        <f t="shared" si="175"/>
        <v>0</v>
      </c>
      <c r="AV168" s="77">
        <f t="shared" si="176"/>
        <v>0</v>
      </c>
      <c r="AW168" s="51" t="s">
        <v>814</v>
      </c>
      <c r="AX168" s="1">
        <f t="shared" si="181"/>
        <v>0</v>
      </c>
      <c r="AY168" s="77">
        <f t="shared" si="182"/>
        <v>0</v>
      </c>
      <c r="AZ168" s="51" t="s">
        <v>850</v>
      </c>
      <c r="BA168" s="1">
        <f t="shared" si="169"/>
        <v>0</v>
      </c>
      <c r="BB168" s="77">
        <f t="shared" si="170"/>
        <v>0</v>
      </c>
    </row>
    <row r="169" spans="1:54">
      <c r="A169" s="1">
        <f t="shared" ref="A169" si="191">IF(COUNT(D169:U169)=0,"",COUNT(D169:U169))</f>
        <v>16</v>
      </c>
      <c r="B169" s="33"/>
      <c r="C169" s="15" t="s">
        <v>2059</v>
      </c>
      <c r="D169" s="3">
        <v>67</v>
      </c>
      <c r="E169" s="5">
        <v>66</v>
      </c>
      <c r="F169" s="21">
        <v>65</v>
      </c>
      <c r="G169" s="20">
        <v>64</v>
      </c>
      <c r="H169" s="5">
        <v>61</v>
      </c>
      <c r="I169" s="5">
        <v>60</v>
      </c>
      <c r="J169" s="5">
        <v>55</v>
      </c>
      <c r="K169" s="5">
        <v>53</v>
      </c>
      <c r="L169" s="5">
        <v>47</v>
      </c>
      <c r="M169" s="5">
        <v>46</v>
      </c>
      <c r="N169" s="5">
        <v>45</v>
      </c>
      <c r="O169" s="5">
        <v>44</v>
      </c>
      <c r="P169" s="5">
        <v>43</v>
      </c>
      <c r="Q169" s="5">
        <v>42</v>
      </c>
      <c r="R169" s="5">
        <v>41</v>
      </c>
      <c r="S169" s="5">
        <v>40</v>
      </c>
      <c r="T169" s="22"/>
      <c r="U169" s="22"/>
      <c r="V169" s="8" t="str">
        <f>LEFT(AA169,2)</f>
        <v>04</v>
      </c>
      <c r="W169" s="17">
        <v>400</v>
      </c>
      <c r="X169" s="16" t="s">
        <v>2060</v>
      </c>
      <c r="Y169" s="16" t="s">
        <v>2061</v>
      </c>
      <c r="Z169" s="17">
        <v>1030</v>
      </c>
      <c r="AA169" s="18" t="s">
        <v>1619</v>
      </c>
      <c r="AB169" s="17">
        <v>2020</v>
      </c>
      <c r="AC169" s="16" t="s">
        <v>2062</v>
      </c>
      <c r="AD169" s="16" t="s">
        <v>2063</v>
      </c>
      <c r="AE169" s="17">
        <v>1390</v>
      </c>
      <c r="AF169" s="19" t="s">
        <v>2064</v>
      </c>
      <c r="AG169" s="17">
        <v>5940</v>
      </c>
      <c r="AT169" s="51" t="s">
        <v>830</v>
      </c>
      <c r="AU169" s="1">
        <f t="shared" si="175"/>
        <v>1</v>
      </c>
      <c r="AV169" s="77">
        <f t="shared" si="176"/>
        <v>17190</v>
      </c>
      <c r="AW169" s="51" t="s">
        <v>817</v>
      </c>
      <c r="AX169" s="1">
        <f t="shared" si="181"/>
        <v>0</v>
      </c>
      <c r="AY169" s="77">
        <f t="shared" si="182"/>
        <v>0</v>
      </c>
      <c r="AZ169" s="51" t="s">
        <v>853</v>
      </c>
      <c r="BA169" s="1">
        <f t="shared" si="169"/>
        <v>0</v>
      </c>
      <c r="BB169" s="77">
        <f t="shared" si="170"/>
        <v>0</v>
      </c>
    </row>
    <row r="170" spans="1:54">
      <c r="B170" s="33"/>
      <c r="C170" s="30" t="s">
        <v>7</v>
      </c>
      <c r="D170" s="5">
        <v>10</v>
      </c>
      <c r="E170" s="29">
        <v>6</v>
      </c>
      <c r="F170" s="21">
        <v>5</v>
      </c>
      <c r="G170" s="5">
        <v>7</v>
      </c>
      <c r="H170" s="3">
        <v>2</v>
      </c>
      <c r="I170" s="6">
        <v>1</v>
      </c>
      <c r="J170" s="5">
        <v>4</v>
      </c>
      <c r="K170" s="5">
        <v>9</v>
      </c>
      <c r="L170" s="5">
        <v>11</v>
      </c>
      <c r="M170" s="5">
        <v>12</v>
      </c>
      <c r="N170" s="5">
        <v>13</v>
      </c>
      <c r="O170" s="5">
        <v>3</v>
      </c>
      <c r="P170" s="5">
        <v>15</v>
      </c>
      <c r="Q170" s="5">
        <v>8</v>
      </c>
      <c r="R170" s="5">
        <v>16</v>
      </c>
      <c r="S170" s="5">
        <v>14</v>
      </c>
      <c r="T170" s="22"/>
      <c r="U170" s="22"/>
      <c r="V170" s="8"/>
      <c r="W170" s="17"/>
      <c r="X170" s="10"/>
      <c r="Y170" s="10"/>
      <c r="Z170" s="17"/>
      <c r="AA170" s="23"/>
      <c r="AB170" s="17"/>
      <c r="AC170" s="10"/>
      <c r="AD170" s="10"/>
      <c r="AE170" s="17"/>
      <c r="AF170" s="14"/>
      <c r="AG170" s="17"/>
      <c r="AT170" s="51" t="s">
        <v>833</v>
      </c>
      <c r="AU170" s="1">
        <f t="shared" si="175"/>
        <v>1</v>
      </c>
      <c r="AV170" s="77">
        <f t="shared" si="176"/>
        <v>44190</v>
      </c>
      <c r="AW170" s="66" t="s">
        <v>820</v>
      </c>
      <c r="AX170" s="1">
        <f t="shared" si="181"/>
        <v>1</v>
      </c>
      <c r="AY170" s="77">
        <f t="shared" si="182"/>
        <v>21730</v>
      </c>
      <c r="AZ170" s="51" t="s">
        <v>856</v>
      </c>
      <c r="BA170" s="1">
        <f t="shared" si="169"/>
        <v>0</v>
      </c>
      <c r="BB170" s="77">
        <f t="shared" si="170"/>
        <v>0</v>
      </c>
    </row>
    <row r="171" spans="1:54">
      <c r="A171" s="1">
        <f t="shared" ref="A171" si="192">IF(COUNT(D171:U171)=0,"",COUNT(D171:U171))</f>
        <v>16</v>
      </c>
      <c r="B171" s="33"/>
      <c r="C171" s="15" t="s">
        <v>1137</v>
      </c>
      <c r="D171" s="5">
        <v>76</v>
      </c>
      <c r="E171" s="29">
        <v>74</v>
      </c>
      <c r="F171" s="21">
        <v>62</v>
      </c>
      <c r="G171" s="5">
        <v>61</v>
      </c>
      <c r="H171" s="3">
        <v>56</v>
      </c>
      <c r="I171" s="6">
        <v>55</v>
      </c>
      <c r="J171" s="5">
        <v>53</v>
      </c>
      <c r="K171" s="5">
        <v>50</v>
      </c>
      <c r="L171" s="5">
        <v>49</v>
      </c>
      <c r="M171" s="5">
        <v>47</v>
      </c>
      <c r="N171" s="5">
        <v>45</v>
      </c>
      <c r="O171" s="5">
        <v>44</v>
      </c>
      <c r="P171" s="5">
        <v>43</v>
      </c>
      <c r="Q171" s="5">
        <v>42</v>
      </c>
      <c r="R171" s="5">
        <v>41</v>
      </c>
      <c r="S171" s="5">
        <v>40</v>
      </c>
      <c r="T171" s="22"/>
      <c r="U171" s="22"/>
      <c r="V171" s="8" t="str">
        <f>LEFT(AA171,2)</f>
        <v>06</v>
      </c>
      <c r="W171" s="17">
        <v>470</v>
      </c>
      <c r="X171" s="16" t="s">
        <v>2065</v>
      </c>
      <c r="Y171" s="16" t="s">
        <v>2066</v>
      </c>
      <c r="Z171" s="17">
        <v>3280</v>
      </c>
      <c r="AA171" s="18" t="s">
        <v>2067</v>
      </c>
      <c r="AB171" s="74">
        <v>6230</v>
      </c>
      <c r="AC171" s="16" t="s">
        <v>2068</v>
      </c>
      <c r="AD171" s="16" t="s">
        <v>2069</v>
      </c>
      <c r="AE171" s="17">
        <v>8950</v>
      </c>
      <c r="AF171" s="19" t="s">
        <v>2070</v>
      </c>
      <c r="AG171" s="17">
        <v>51400</v>
      </c>
      <c r="AT171" s="51" t="s">
        <v>836</v>
      </c>
      <c r="AU171" s="1">
        <f t="shared" si="175"/>
        <v>1</v>
      </c>
      <c r="AV171" s="77">
        <f t="shared" si="176"/>
        <v>46480</v>
      </c>
      <c r="AW171" s="51" t="s">
        <v>822</v>
      </c>
      <c r="AX171" s="1">
        <f t="shared" si="181"/>
        <v>0</v>
      </c>
      <c r="AY171" s="77">
        <f t="shared" si="182"/>
        <v>0</v>
      </c>
      <c r="AZ171" s="51" t="s">
        <v>859</v>
      </c>
      <c r="BA171" s="1">
        <f t="shared" si="169"/>
        <v>0</v>
      </c>
      <c r="BB171" s="77">
        <f t="shared" si="170"/>
        <v>0</v>
      </c>
    </row>
    <row r="172" spans="1:54">
      <c r="B172" s="33"/>
      <c r="C172" s="25" t="s">
        <v>0</v>
      </c>
      <c r="D172" s="20">
        <v>14</v>
      </c>
      <c r="E172" s="3">
        <v>5</v>
      </c>
      <c r="F172" s="5">
        <v>12</v>
      </c>
      <c r="G172" s="5">
        <v>8</v>
      </c>
      <c r="H172" s="5">
        <v>13</v>
      </c>
      <c r="I172" s="21">
        <v>3</v>
      </c>
      <c r="J172" s="5">
        <v>10</v>
      </c>
      <c r="K172" s="5">
        <v>4</v>
      </c>
      <c r="L172" s="5">
        <v>6</v>
      </c>
      <c r="M172" s="5">
        <v>1</v>
      </c>
      <c r="N172" s="5">
        <v>15</v>
      </c>
      <c r="O172" s="5">
        <v>11</v>
      </c>
      <c r="P172" s="5">
        <v>18</v>
      </c>
      <c r="Q172" s="5">
        <v>9</v>
      </c>
      <c r="R172" s="5">
        <v>2</v>
      </c>
      <c r="S172" s="5">
        <v>16</v>
      </c>
      <c r="T172" s="5">
        <v>17</v>
      </c>
      <c r="U172" s="5">
        <v>7</v>
      </c>
      <c r="V172" s="8"/>
      <c r="W172" s="17"/>
      <c r="X172" s="10"/>
      <c r="Y172" s="10"/>
      <c r="Z172" s="17"/>
      <c r="AA172" s="23"/>
      <c r="AB172" s="17"/>
      <c r="AC172" s="10"/>
      <c r="AD172" s="10"/>
      <c r="AE172" s="17"/>
      <c r="AF172" s="14"/>
      <c r="AG172" s="17"/>
      <c r="AT172" s="51" t="s">
        <v>839</v>
      </c>
      <c r="AU172" s="1">
        <f t="shared" si="175"/>
        <v>0</v>
      </c>
      <c r="AV172" s="77">
        <f t="shared" si="176"/>
        <v>0</v>
      </c>
      <c r="AW172" s="51" t="s">
        <v>825</v>
      </c>
      <c r="AX172" s="1">
        <f t="shared" si="181"/>
        <v>0</v>
      </c>
      <c r="AY172" s="77">
        <f t="shared" si="182"/>
        <v>0</v>
      </c>
      <c r="AZ172" s="51" t="s">
        <v>862</v>
      </c>
      <c r="BA172" s="1">
        <f t="shared" si="169"/>
        <v>0</v>
      </c>
      <c r="BB172" s="77">
        <f t="shared" si="170"/>
        <v>0</v>
      </c>
    </row>
    <row r="173" spans="1:54">
      <c r="A173" s="1">
        <f t="shared" ref="A173:A235" si="193">IF(COUNT(D173:U173)=0,"",COUNT(D173:U173))</f>
        <v>18</v>
      </c>
      <c r="B173" s="33"/>
      <c r="C173" s="25" t="s">
        <v>2071</v>
      </c>
      <c r="D173" s="20">
        <v>81</v>
      </c>
      <c r="E173" s="3">
        <v>68</v>
      </c>
      <c r="F173" s="5">
        <v>67</v>
      </c>
      <c r="G173" s="5">
        <v>63</v>
      </c>
      <c r="H173" s="5">
        <v>53</v>
      </c>
      <c r="I173" s="21">
        <v>52</v>
      </c>
      <c r="J173" s="5">
        <v>51</v>
      </c>
      <c r="K173" s="5">
        <v>50</v>
      </c>
      <c r="L173" s="5">
        <v>49</v>
      </c>
      <c r="M173" s="5">
        <v>48</v>
      </c>
      <c r="N173" s="5">
        <v>47</v>
      </c>
      <c r="O173" s="5">
        <v>46</v>
      </c>
      <c r="P173" s="5">
        <v>45</v>
      </c>
      <c r="Q173" s="5">
        <v>44</v>
      </c>
      <c r="R173" s="5">
        <v>43</v>
      </c>
      <c r="S173" s="5">
        <v>42</v>
      </c>
      <c r="T173" s="5">
        <v>41</v>
      </c>
      <c r="U173" s="5">
        <v>40</v>
      </c>
      <c r="V173" s="8" t="str">
        <f>LEFT(AA173,2)</f>
        <v>01</v>
      </c>
      <c r="W173" s="17">
        <v>270</v>
      </c>
      <c r="X173" s="16" t="s">
        <v>2026</v>
      </c>
      <c r="Y173" s="16" t="s">
        <v>2065</v>
      </c>
      <c r="Z173" s="17">
        <v>430</v>
      </c>
      <c r="AA173" s="18" t="s">
        <v>1109</v>
      </c>
      <c r="AB173" s="17">
        <v>1000</v>
      </c>
      <c r="AC173" s="16" t="s">
        <v>2072</v>
      </c>
      <c r="AD173" s="16" t="s">
        <v>2073</v>
      </c>
      <c r="AE173" s="17">
        <v>1550</v>
      </c>
      <c r="AF173" s="19" t="s">
        <v>2074</v>
      </c>
      <c r="AG173" s="17">
        <v>6300</v>
      </c>
      <c r="AT173" s="51" t="s">
        <v>842</v>
      </c>
      <c r="AU173" s="1">
        <f t="shared" si="175"/>
        <v>0</v>
      </c>
      <c r="AV173" s="77">
        <f t="shared" si="176"/>
        <v>0</v>
      </c>
      <c r="AW173" s="51" t="s">
        <v>828</v>
      </c>
      <c r="AX173" s="1">
        <f t="shared" si="181"/>
        <v>0</v>
      </c>
      <c r="AY173" s="77">
        <f t="shared" si="182"/>
        <v>0</v>
      </c>
      <c r="AZ173" s="51" t="s">
        <v>865</v>
      </c>
      <c r="BA173" s="1">
        <f t="shared" si="169"/>
        <v>0</v>
      </c>
      <c r="BB173" s="77">
        <f t="shared" si="170"/>
        <v>0</v>
      </c>
    </row>
    <row r="174" spans="1:54">
      <c r="B174" s="33"/>
      <c r="C174" s="25" t="s">
        <v>1</v>
      </c>
      <c r="D174" s="29">
        <v>17</v>
      </c>
      <c r="E174" s="6">
        <v>7</v>
      </c>
      <c r="F174" s="5">
        <v>9</v>
      </c>
      <c r="G174" s="5">
        <v>8</v>
      </c>
      <c r="H174" s="21">
        <v>4</v>
      </c>
      <c r="I174" s="5">
        <v>13</v>
      </c>
      <c r="J174" s="3">
        <v>1</v>
      </c>
      <c r="K174" s="5">
        <v>5</v>
      </c>
      <c r="L174" s="5">
        <v>16</v>
      </c>
      <c r="M174" s="5">
        <v>14</v>
      </c>
      <c r="N174" s="5">
        <v>11</v>
      </c>
      <c r="O174" s="5">
        <v>10</v>
      </c>
      <c r="P174" s="5">
        <v>3</v>
      </c>
      <c r="Q174" s="5">
        <v>12</v>
      </c>
      <c r="R174" s="5">
        <v>6</v>
      </c>
      <c r="S174" s="5">
        <v>18</v>
      </c>
      <c r="T174" s="5">
        <v>15</v>
      </c>
      <c r="U174" s="5">
        <v>2</v>
      </c>
      <c r="V174" s="8"/>
      <c r="W174" s="17"/>
      <c r="X174" s="10"/>
      <c r="Y174" s="10"/>
      <c r="Z174" s="17"/>
      <c r="AA174" s="23"/>
      <c r="AB174" s="17"/>
      <c r="AC174" s="10"/>
      <c r="AD174" s="10"/>
      <c r="AE174" s="17"/>
      <c r="AF174" s="14"/>
      <c r="AG174" s="17"/>
      <c r="AT174" s="51" t="s">
        <v>845</v>
      </c>
      <c r="AU174" s="1">
        <f t="shared" si="175"/>
        <v>0</v>
      </c>
      <c r="AV174" s="77">
        <f t="shared" si="176"/>
        <v>0</v>
      </c>
      <c r="AW174" s="51" t="s">
        <v>831</v>
      </c>
      <c r="AX174" s="1">
        <f t="shared" si="181"/>
        <v>0</v>
      </c>
      <c r="AY174" s="77">
        <f t="shared" si="182"/>
        <v>0</v>
      </c>
      <c r="AZ174" s="68" t="s">
        <v>868</v>
      </c>
      <c r="BA174" s="1">
        <f t="shared" si="169"/>
        <v>0</v>
      </c>
      <c r="BB174" s="77">
        <f t="shared" si="170"/>
        <v>0</v>
      </c>
    </row>
    <row r="175" spans="1:54">
      <c r="A175" s="1">
        <f t="shared" si="193"/>
        <v>18</v>
      </c>
      <c r="B175" s="33"/>
      <c r="C175" s="25" t="s">
        <v>1231</v>
      </c>
      <c r="D175" s="29">
        <v>86</v>
      </c>
      <c r="E175" s="6">
        <v>67</v>
      </c>
      <c r="F175" s="5">
        <v>64</v>
      </c>
      <c r="G175" s="5">
        <v>58</v>
      </c>
      <c r="H175" s="21">
        <v>57</v>
      </c>
      <c r="I175" s="5">
        <v>56</v>
      </c>
      <c r="J175" s="3">
        <v>51</v>
      </c>
      <c r="K175" s="5">
        <v>50</v>
      </c>
      <c r="L175" s="5">
        <v>49</v>
      </c>
      <c r="M175" s="5">
        <v>48</v>
      </c>
      <c r="N175" s="5">
        <v>47</v>
      </c>
      <c r="O175" s="5">
        <v>46</v>
      </c>
      <c r="P175" s="5">
        <v>45</v>
      </c>
      <c r="Q175" s="5">
        <v>44</v>
      </c>
      <c r="R175" s="5">
        <v>43</v>
      </c>
      <c r="S175" s="5">
        <v>42</v>
      </c>
      <c r="T175" s="5">
        <v>41</v>
      </c>
      <c r="U175" s="5">
        <v>40</v>
      </c>
      <c r="V175" s="8" t="str">
        <f>LEFT(AA175,2)</f>
        <v>02</v>
      </c>
      <c r="W175" s="17">
        <v>680</v>
      </c>
      <c r="X175" s="16" t="s">
        <v>1189</v>
      </c>
      <c r="Y175" s="16" t="s">
        <v>1256</v>
      </c>
      <c r="Z175" s="17">
        <v>1380</v>
      </c>
      <c r="AA175" s="18" t="s">
        <v>2075</v>
      </c>
      <c r="AB175" s="74">
        <v>2940</v>
      </c>
      <c r="AC175" s="16" t="s">
        <v>2076</v>
      </c>
      <c r="AD175" s="16" t="s">
        <v>2077</v>
      </c>
      <c r="AE175" s="17">
        <v>7770</v>
      </c>
      <c r="AF175" s="19" t="s">
        <v>2078</v>
      </c>
      <c r="AG175" s="17">
        <v>20900</v>
      </c>
      <c r="AT175" s="51" t="s">
        <v>848</v>
      </c>
      <c r="AU175" s="1">
        <f t="shared" si="175"/>
        <v>0</v>
      </c>
      <c r="AV175" s="77">
        <f t="shared" si="176"/>
        <v>0</v>
      </c>
      <c r="AW175" s="51" t="s">
        <v>834</v>
      </c>
      <c r="AX175" s="1">
        <f t="shared" si="181"/>
        <v>0</v>
      </c>
      <c r="AY175" s="77">
        <f t="shared" si="182"/>
        <v>0</v>
      </c>
      <c r="AZ175" s="51" t="s">
        <v>871</v>
      </c>
      <c r="BA175" s="1">
        <f t="shared" si="169"/>
        <v>0</v>
      </c>
      <c r="BB175" s="77">
        <f t="shared" si="170"/>
        <v>0</v>
      </c>
    </row>
    <row r="176" spans="1:54">
      <c r="B176" s="100"/>
      <c r="C176" s="25" t="s">
        <v>1</v>
      </c>
      <c r="D176" s="29">
        <v>17</v>
      </c>
      <c r="E176" s="6">
        <v>7</v>
      </c>
      <c r="F176" s="5">
        <v>9</v>
      </c>
      <c r="G176" s="5">
        <v>8</v>
      </c>
      <c r="H176" s="3">
        <v>4</v>
      </c>
      <c r="I176" s="5">
        <v>13</v>
      </c>
      <c r="J176" s="21">
        <v>1</v>
      </c>
      <c r="K176" s="5">
        <v>5</v>
      </c>
      <c r="L176" s="5">
        <v>16</v>
      </c>
      <c r="M176" s="5">
        <v>14</v>
      </c>
      <c r="N176" s="5">
        <v>11</v>
      </c>
      <c r="O176" s="5">
        <v>10</v>
      </c>
      <c r="P176" s="5">
        <v>3</v>
      </c>
      <c r="Q176" s="5">
        <v>12</v>
      </c>
      <c r="R176" s="5">
        <v>6</v>
      </c>
      <c r="S176" s="5">
        <v>18</v>
      </c>
      <c r="T176" s="5">
        <v>15</v>
      </c>
      <c r="U176" s="5">
        <v>2</v>
      </c>
      <c r="V176" s="8"/>
      <c r="W176" s="17"/>
      <c r="X176" s="10"/>
      <c r="Y176" s="10"/>
      <c r="Z176" s="17"/>
      <c r="AA176" s="23"/>
      <c r="AB176" s="17"/>
      <c r="AC176" s="10"/>
      <c r="AD176" s="10"/>
      <c r="AE176" s="17"/>
      <c r="AF176" s="14"/>
      <c r="AG176" s="17"/>
      <c r="AT176" s="51" t="s">
        <v>851</v>
      </c>
      <c r="AU176" s="1">
        <f t="shared" si="175"/>
        <v>0</v>
      </c>
      <c r="AV176" s="77">
        <f t="shared" si="176"/>
        <v>0</v>
      </c>
      <c r="AW176" s="51" t="s">
        <v>837</v>
      </c>
      <c r="AX176" s="1">
        <f t="shared" si="181"/>
        <v>0</v>
      </c>
      <c r="AY176" s="77">
        <f t="shared" si="182"/>
        <v>0</v>
      </c>
      <c r="AZ176" s="51" t="s">
        <v>874</v>
      </c>
      <c r="BA176" s="1">
        <f t="shared" si="169"/>
        <v>0</v>
      </c>
      <c r="BB176" s="77">
        <f t="shared" si="170"/>
        <v>0</v>
      </c>
    </row>
    <row r="177" spans="1:54">
      <c r="A177" s="1">
        <f t="shared" si="193"/>
        <v>18</v>
      </c>
      <c r="B177" s="100"/>
      <c r="C177" s="25" t="s">
        <v>2079</v>
      </c>
      <c r="D177" s="29">
        <v>86</v>
      </c>
      <c r="E177" s="6">
        <v>67</v>
      </c>
      <c r="F177" s="5">
        <v>64</v>
      </c>
      <c r="G177" s="5">
        <v>58</v>
      </c>
      <c r="H177" s="3">
        <v>57</v>
      </c>
      <c r="I177" s="5">
        <v>56</v>
      </c>
      <c r="J177" s="21">
        <v>51</v>
      </c>
      <c r="K177" s="5">
        <v>50</v>
      </c>
      <c r="L177" s="5">
        <v>49</v>
      </c>
      <c r="M177" s="5">
        <v>48</v>
      </c>
      <c r="N177" s="5">
        <v>47</v>
      </c>
      <c r="O177" s="5">
        <v>46</v>
      </c>
      <c r="P177" s="5">
        <v>45</v>
      </c>
      <c r="Q177" s="5">
        <v>44</v>
      </c>
      <c r="R177" s="5">
        <v>43</v>
      </c>
      <c r="S177" s="5">
        <v>42</v>
      </c>
      <c r="T177" s="5">
        <v>41</v>
      </c>
      <c r="U177" s="5">
        <v>40</v>
      </c>
      <c r="V177" s="8"/>
      <c r="W177" s="17"/>
      <c r="X177" s="16" t="s">
        <v>2080</v>
      </c>
      <c r="Y177" s="16" t="s">
        <v>1146</v>
      </c>
      <c r="Z177" s="17">
        <v>1460</v>
      </c>
      <c r="AA177" s="18" t="s">
        <v>2081</v>
      </c>
      <c r="AB177" s="74">
        <v>3270</v>
      </c>
      <c r="AC177" s="10"/>
      <c r="AD177" s="10"/>
      <c r="AE177" s="17"/>
      <c r="AF177" s="19" t="s">
        <v>2082</v>
      </c>
      <c r="AG177" s="17">
        <v>21460</v>
      </c>
      <c r="AT177" s="51" t="s">
        <v>1057</v>
      </c>
      <c r="AU177" s="1">
        <f t="shared" ref="AU177:AU178" si="194">COUNTIF(AD:AD,AT177)</f>
        <v>0</v>
      </c>
      <c r="AV177" s="77">
        <f t="shared" ref="AV177:AV178" si="195">SUMIF(AD:AD,AT177,AE:AE)</f>
        <v>0</v>
      </c>
      <c r="AW177" s="51" t="s">
        <v>840</v>
      </c>
      <c r="AX177" s="1">
        <f t="shared" si="181"/>
        <v>0</v>
      </c>
      <c r="AY177" s="77">
        <f t="shared" si="182"/>
        <v>0</v>
      </c>
      <c r="AZ177" s="51" t="s">
        <v>877</v>
      </c>
      <c r="BA177" s="1">
        <f t="shared" si="169"/>
        <v>0</v>
      </c>
      <c r="BB177" s="77">
        <f t="shared" si="170"/>
        <v>0</v>
      </c>
    </row>
    <row r="178" spans="1:54">
      <c r="B178" s="33"/>
      <c r="C178" s="30" t="s">
        <v>2</v>
      </c>
      <c r="D178" s="5">
        <v>14</v>
      </c>
      <c r="E178" s="5">
        <v>7</v>
      </c>
      <c r="F178" s="3">
        <v>13</v>
      </c>
      <c r="G178" s="29">
        <v>12</v>
      </c>
      <c r="H178" s="6">
        <v>16</v>
      </c>
      <c r="I178" s="5">
        <v>5</v>
      </c>
      <c r="J178" s="5">
        <v>1</v>
      </c>
      <c r="K178" s="5">
        <v>9</v>
      </c>
      <c r="L178" s="5">
        <v>6</v>
      </c>
      <c r="M178" s="21">
        <v>15</v>
      </c>
      <c r="N178" s="5">
        <v>11</v>
      </c>
      <c r="O178" s="5">
        <v>8</v>
      </c>
      <c r="P178" s="5">
        <v>3</v>
      </c>
      <c r="Q178" s="5">
        <v>10</v>
      </c>
      <c r="R178" s="5">
        <v>2</v>
      </c>
      <c r="S178" s="5">
        <v>4</v>
      </c>
      <c r="T178" s="22"/>
      <c r="U178" s="22"/>
      <c r="V178" s="8"/>
      <c r="W178" s="17"/>
      <c r="X178" s="10"/>
      <c r="Y178" s="10"/>
      <c r="Z178" s="17"/>
      <c r="AA178" s="23"/>
      <c r="AB178" s="17"/>
      <c r="AC178" s="10"/>
      <c r="AD178" s="10"/>
      <c r="AE178" s="17"/>
      <c r="AF178" s="14"/>
      <c r="AG178" s="17"/>
      <c r="AT178" s="51" t="s">
        <v>1058</v>
      </c>
      <c r="AU178" s="1">
        <f t="shared" si="194"/>
        <v>0</v>
      </c>
      <c r="AV178" s="77">
        <f t="shared" si="195"/>
        <v>0</v>
      </c>
      <c r="AW178" s="51" t="s">
        <v>843</v>
      </c>
      <c r="AX178" s="1">
        <f t="shared" si="181"/>
        <v>0</v>
      </c>
      <c r="AY178" s="77">
        <f t="shared" si="182"/>
        <v>0</v>
      </c>
      <c r="AZ178" s="51" t="s">
        <v>880</v>
      </c>
      <c r="BA178" s="1">
        <f t="shared" si="169"/>
        <v>0</v>
      </c>
      <c r="BB178" s="77">
        <f t="shared" si="170"/>
        <v>0</v>
      </c>
    </row>
    <row r="179" spans="1:54">
      <c r="A179" s="1">
        <f t="shared" si="193"/>
        <v>16</v>
      </c>
      <c r="B179" s="33"/>
      <c r="C179" s="15" t="s">
        <v>1788</v>
      </c>
      <c r="D179" s="5">
        <v>68</v>
      </c>
      <c r="E179" s="5">
        <v>67</v>
      </c>
      <c r="F179" s="3">
        <v>66</v>
      </c>
      <c r="G179" s="29">
        <v>65</v>
      </c>
      <c r="H179" s="6">
        <v>59</v>
      </c>
      <c r="I179" s="5">
        <v>55</v>
      </c>
      <c r="J179" s="5">
        <v>54</v>
      </c>
      <c r="K179" s="5">
        <v>49</v>
      </c>
      <c r="L179" s="5">
        <v>48</v>
      </c>
      <c r="M179" s="21">
        <v>47</v>
      </c>
      <c r="N179" s="5">
        <v>46</v>
      </c>
      <c r="O179" s="5">
        <v>45</v>
      </c>
      <c r="P179" s="5">
        <v>44</v>
      </c>
      <c r="Q179" s="5">
        <v>43</v>
      </c>
      <c r="R179" s="5">
        <v>41</v>
      </c>
      <c r="S179" s="5">
        <v>40</v>
      </c>
      <c r="T179" s="22"/>
      <c r="U179" s="22"/>
      <c r="V179" s="8" t="str">
        <f>LEFT(AA179,2)</f>
        <v>05</v>
      </c>
      <c r="W179" s="17">
        <v>1210</v>
      </c>
      <c r="X179" s="16" t="s">
        <v>2083</v>
      </c>
      <c r="Y179" s="16" t="s">
        <v>2060</v>
      </c>
      <c r="Z179" s="17">
        <v>2210</v>
      </c>
      <c r="AA179" s="18" t="s">
        <v>2084</v>
      </c>
      <c r="AB179" s="17">
        <v>4840</v>
      </c>
      <c r="AC179" s="16" t="s">
        <v>2085</v>
      </c>
      <c r="AD179" s="16" t="s">
        <v>2086</v>
      </c>
      <c r="AE179" s="17">
        <v>19950</v>
      </c>
      <c r="AF179" s="19" t="s">
        <v>2087</v>
      </c>
      <c r="AG179" s="17">
        <v>89080</v>
      </c>
      <c r="AT179" s="51" t="s">
        <v>854</v>
      </c>
      <c r="AU179" s="1">
        <f t="shared" si="175"/>
        <v>0</v>
      </c>
      <c r="AV179" s="77">
        <f t="shared" si="176"/>
        <v>0</v>
      </c>
      <c r="AW179" s="51" t="s">
        <v>846</v>
      </c>
      <c r="AX179" s="1">
        <f t="shared" si="181"/>
        <v>0</v>
      </c>
      <c r="AY179" s="77">
        <f t="shared" si="182"/>
        <v>0</v>
      </c>
      <c r="AZ179" s="51" t="s">
        <v>883</v>
      </c>
      <c r="BA179" s="1">
        <f t="shared" si="169"/>
        <v>0</v>
      </c>
      <c r="BB179" s="77">
        <f t="shared" si="170"/>
        <v>0</v>
      </c>
    </row>
    <row r="180" spans="1:54">
      <c r="B180" s="33"/>
      <c r="C180" s="25" t="s">
        <v>3</v>
      </c>
      <c r="D180" s="3">
        <v>3</v>
      </c>
      <c r="E180" s="20">
        <v>5</v>
      </c>
      <c r="F180" s="5">
        <v>14</v>
      </c>
      <c r="G180" s="5">
        <v>2</v>
      </c>
      <c r="H180" s="21">
        <v>1</v>
      </c>
      <c r="I180" s="5">
        <v>8</v>
      </c>
      <c r="J180" s="5">
        <v>12</v>
      </c>
      <c r="K180" s="5">
        <v>7</v>
      </c>
      <c r="L180" s="5">
        <v>16</v>
      </c>
      <c r="M180" s="5">
        <v>11</v>
      </c>
      <c r="N180" s="5">
        <v>13</v>
      </c>
      <c r="O180" s="5">
        <v>4</v>
      </c>
      <c r="P180" s="5">
        <v>10</v>
      </c>
      <c r="Q180" s="5">
        <v>15</v>
      </c>
      <c r="R180" s="5">
        <v>6</v>
      </c>
      <c r="S180" s="5">
        <v>9</v>
      </c>
      <c r="T180" s="22"/>
      <c r="U180" s="22"/>
      <c r="V180" s="8"/>
      <c r="W180" s="17"/>
      <c r="X180" s="10"/>
      <c r="Y180" s="10"/>
      <c r="Z180" s="17"/>
      <c r="AA180" s="23"/>
      <c r="AB180" s="17"/>
      <c r="AC180" s="10"/>
      <c r="AD180" s="10"/>
      <c r="AE180" s="17"/>
      <c r="AF180" s="14"/>
      <c r="AG180" s="17"/>
      <c r="AT180" s="51" t="s">
        <v>857</v>
      </c>
      <c r="AU180" s="1">
        <f t="shared" si="175"/>
        <v>0</v>
      </c>
      <c r="AV180" s="77">
        <f t="shared" si="176"/>
        <v>0</v>
      </c>
      <c r="AW180" s="51" t="s">
        <v>1086</v>
      </c>
      <c r="AX180" s="1">
        <f t="shared" ref="AX180:AX181" si="196">COUNTIF(AD:AD,AW180)</f>
        <v>0</v>
      </c>
      <c r="AY180" s="77">
        <f t="shared" ref="AY180:AY181" si="197">SUMIF(AD:AD,AW180,AE:AE)</f>
        <v>0</v>
      </c>
      <c r="AZ180" s="69" t="s">
        <v>886</v>
      </c>
      <c r="BA180" s="1">
        <f t="shared" si="169"/>
        <v>0</v>
      </c>
      <c r="BB180" s="77">
        <f t="shared" si="170"/>
        <v>0</v>
      </c>
    </row>
    <row r="181" spans="1:54">
      <c r="A181" s="1">
        <f t="shared" si="193"/>
        <v>16</v>
      </c>
      <c r="B181" s="33"/>
      <c r="C181" s="25" t="s">
        <v>2088</v>
      </c>
      <c r="D181" s="3">
        <v>76</v>
      </c>
      <c r="E181" s="20">
        <v>75</v>
      </c>
      <c r="F181" s="5">
        <v>65</v>
      </c>
      <c r="G181" s="5">
        <v>64</v>
      </c>
      <c r="H181" s="21">
        <v>58</v>
      </c>
      <c r="I181" s="5">
        <v>54</v>
      </c>
      <c r="J181" s="5">
        <v>50</v>
      </c>
      <c r="K181" s="5">
        <v>49</v>
      </c>
      <c r="L181" s="5">
        <v>48</v>
      </c>
      <c r="M181" s="5">
        <v>47</v>
      </c>
      <c r="N181" s="5">
        <v>46</v>
      </c>
      <c r="O181" s="5">
        <v>44</v>
      </c>
      <c r="P181" s="5">
        <v>43</v>
      </c>
      <c r="Q181" s="5">
        <v>42</v>
      </c>
      <c r="R181" s="5">
        <v>41</v>
      </c>
      <c r="S181" s="5">
        <v>40</v>
      </c>
      <c r="T181" s="22"/>
      <c r="U181" s="22"/>
      <c r="V181" s="8" t="str">
        <f>LEFT(AA181,2)</f>
        <v>02</v>
      </c>
      <c r="W181" s="17">
        <v>260</v>
      </c>
      <c r="X181" s="16" t="s">
        <v>2089</v>
      </c>
      <c r="Y181" s="16" t="s">
        <v>2065</v>
      </c>
      <c r="Z181" s="17">
        <v>490</v>
      </c>
      <c r="AA181" s="18" t="s">
        <v>2090</v>
      </c>
      <c r="AB181" s="17">
        <v>1060</v>
      </c>
      <c r="AC181" s="16" t="s">
        <v>2091</v>
      </c>
      <c r="AD181" s="16" t="s">
        <v>2068</v>
      </c>
      <c r="AE181" s="17">
        <v>1360</v>
      </c>
      <c r="AF181" s="19" t="s">
        <v>2092</v>
      </c>
      <c r="AG181" s="17">
        <v>4630</v>
      </c>
      <c r="AT181" s="51" t="s">
        <v>860</v>
      </c>
      <c r="AU181" s="1">
        <f t="shared" si="175"/>
        <v>0</v>
      </c>
      <c r="AV181" s="77">
        <f t="shared" si="176"/>
        <v>0</v>
      </c>
      <c r="AW181" s="51" t="s">
        <v>1087</v>
      </c>
      <c r="AX181" s="1">
        <f t="shared" si="196"/>
        <v>0</v>
      </c>
      <c r="AY181" s="77">
        <f t="shared" si="197"/>
        <v>0</v>
      </c>
      <c r="AZ181" s="51" t="s">
        <v>889</v>
      </c>
      <c r="BA181" s="1">
        <f t="shared" si="169"/>
        <v>0</v>
      </c>
      <c r="BB181" s="77">
        <f t="shared" si="170"/>
        <v>0</v>
      </c>
    </row>
    <row r="182" spans="1:54">
      <c r="B182" s="33"/>
      <c r="C182" s="30" t="s">
        <v>4</v>
      </c>
      <c r="D182" s="29">
        <v>3</v>
      </c>
      <c r="E182" s="6">
        <v>7</v>
      </c>
      <c r="F182" s="5">
        <v>8</v>
      </c>
      <c r="G182" s="21">
        <v>2</v>
      </c>
      <c r="H182" s="3">
        <v>5</v>
      </c>
      <c r="I182" s="5">
        <v>6</v>
      </c>
      <c r="J182" s="5">
        <v>4</v>
      </c>
      <c r="K182" s="5">
        <v>9</v>
      </c>
      <c r="L182" s="5">
        <v>10</v>
      </c>
      <c r="M182" s="5">
        <v>1</v>
      </c>
      <c r="N182" s="22"/>
      <c r="O182" s="22"/>
      <c r="P182" s="22"/>
      <c r="Q182" s="22"/>
      <c r="R182" s="22"/>
      <c r="S182" s="22"/>
      <c r="T182" s="22"/>
      <c r="U182" s="22"/>
      <c r="V182" s="8"/>
      <c r="W182" s="17"/>
      <c r="X182" s="10"/>
      <c r="Y182" s="10"/>
      <c r="Z182" s="17"/>
      <c r="AA182" s="23"/>
      <c r="AB182" s="17"/>
      <c r="AC182" s="10"/>
      <c r="AD182" s="10"/>
      <c r="AE182" s="17"/>
      <c r="AF182" s="14"/>
      <c r="AG182" s="17"/>
      <c r="AT182" s="51" t="s">
        <v>863</v>
      </c>
      <c r="AU182" s="1">
        <f t="shared" si="175"/>
        <v>0</v>
      </c>
      <c r="AV182" s="77">
        <f t="shared" si="176"/>
        <v>0</v>
      </c>
      <c r="AW182" s="51" t="s">
        <v>849</v>
      </c>
      <c r="AX182" s="1">
        <f t="shared" si="181"/>
        <v>0</v>
      </c>
      <c r="AY182" s="77">
        <f t="shared" si="182"/>
        <v>0</v>
      </c>
      <c r="AZ182" s="51" t="s">
        <v>892</v>
      </c>
      <c r="BA182" s="1">
        <f t="shared" si="169"/>
        <v>0</v>
      </c>
      <c r="BB182" s="77">
        <f t="shared" si="170"/>
        <v>0</v>
      </c>
    </row>
    <row r="183" spans="1:54">
      <c r="A183" s="1">
        <f t="shared" si="193"/>
        <v>10</v>
      </c>
      <c r="B183" s="33"/>
      <c r="C183" s="15" t="s">
        <v>2093</v>
      </c>
      <c r="D183" s="29">
        <v>86</v>
      </c>
      <c r="E183" s="6">
        <v>69</v>
      </c>
      <c r="F183" s="5">
        <v>65</v>
      </c>
      <c r="G183" s="21">
        <v>57</v>
      </c>
      <c r="H183" s="3">
        <v>56</v>
      </c>
      <c r="I183" s="5">
        <v>51</v>
      </c>
      <c r="J183" s="5">
        <v>50</v>
      </c>
      <c r="K183" s="5">
        <v>48</v>
      </c>
      <c r="L183" s="5">
        <v>47</v>
      </c>
      <c r="M183" s="5">
        <v>46</v>
      </c>
      <c r="N183" s="22"/>
      <c r="O183" s="22"/>
      <c r="P183" s="22"/>
      <c r="Q183" s="22"/>
      <c r="R183" s="22"/>
      <c r="S183" s="22"/>
      <c r="T183" s="22"/>
      <c r="U183" s="22"/>
      <c r="V183" s="8" t="str">
        <f>LEFT(AA183,2)</f>
        <v>02</v>
      </c>
      <c r="W183" s="17">
        <v>580</v>
      </c>
      <c r="X183" s="16" t="s">
        <v>2094</v>
      </c>
      <c r="Y183" s="16" t="s">
        <v>1985</v>
      </c>
      <c r="Z183" s="17">
        <v>3730</v>
      </c>
      <c r="AA183" s="18" t="s">
        <v>1612</v>
      </c>
      <c r="AB183" s="17">
        <v>7770</v>
      </c>
      <c r="AC183" s="16" t="s">
        <v>2077</v>
      </c>
      <c r="AD183" s="16" t="s">
        <v>1818</v>
      </c>
      <c r="AE183" s="17">
        <v>6350</v>
      </c>
      <c r="AF183" s="19" t="s">
        <v>2095</v>
      </c>
      <c r="AG183" s="17">
        <v>34420</v>
      </c>
      <c r="AT183" s="51" t="s">
        <v>866</v>
      </c>
      <c r="AU183" s="1">
        <f t="shared" si="175"/>
        <v>0</v>
      </c>
      <c r="AV183" s="77">
        <f t="shared" si="176"/>
        <v>0</v>
      </c>
      <c r="AW183" s="51" t="s">
        <v>852</v>
      </c>
      <c r="AX183" s="1">
        <f t="shared" si="181"/>
        <v>0</v>
      </c>
      <c r="AY183" s="77">
        <f t="shared" si="182"/>
        <v>0</v>
      </c>
      <c r="AZ183" s="70" t="s">
        <v>895</v>
      </c>
      <c r="BA183" s="1">
        <f t="shared" si="169"/>
        <v>0</v>
      </c>
      <c r="BB183" s="77">
        <f t="shared" si="170"/>
        <v>0</v>
      </c>
    </row>
    <row r="184" spans="1:54">
      <c r="B184" s="33"/>
      <c r="C184" s="25" t="s">
        <v>5</v>
      </c>
      <c r="D184" s="5">
        <v>13</v>
      </c>
      <c r="E184" s="29">
        <v>5</v>
      </c>
      <c r="F184" s="5">
        <v>1</v>
      </c>
      <c r="G184" s="5">
        <v>4</v>
      </c>
      <c r="H184" s="6">
        <v>8</v>
      </c>
      <c r="I184" s="5">
        <v>17</v>
      </c>
      <c r="J184" s="21">
        <v>16</v>
      </c>
      <c r="K184" s="5">
        <v>3</v>
      </c>
      <c r="L184" s="5">
        <v>10</v>
      </c>
      <c r="M184" s="5">
        <v>12</v>
      </c>
      <c r="N184" s="5">
        <v>2</v>
      </c>
      <c r="O184" s="5">
        <v>18</v>
      </c>
      <c r="P184" s="3">
        <v>14</v>
      </c>
      <c r="Q184" s="5">
        <v>9</v>
      </c>
      <c r="R184" s="5">
        <v>6</v>
      </c>
      <c r="S184" s="5">
        <v>11</v>
      </c>
      <c r="T184" s="5">
        <v>15</v>
      </c>
      <c r="U184" s="5">
        <v>7</v>
      </c>
      <c r="V184" s="8"/>
      <c r="W184" s="17"/>
      <c r="X184" s="10"/>
      <c r="Y184" s="10"/>
      <c r="Z184" s="17"/>
      <c r="AA184" s="23"/>
      <c r="AB184" s="17"/>
      <c r="AC184" s="10"/>
      <c r="AD184" s="10"/>
      <c r="AE184" s="17"/>
      <c r="AF184" s="14"/>
      <c r="AG184" s="17"/>
      <c r="AT184" s="51" t="s">
        <v>869</v>
      </c>
      <c r="AU184" s="1">
        <f t="shared" si="175"/>
        <v>0</v>
      </c>
      <c r="AV184" s="77">
        <f t="shared" si="176"/>
        <v>0</v>
      </c>
      <c r="AW184" s="51" t="s">
        <v>855</v>
      </c>
      <c r="AX184" s="1">
        <f t="shared" si="181"/>
        <v>0</v>
      </c>
      <c r="AY184" s="77">
        <f t="shared" si="182"/>
        <v>0</v>
      </c>
      <c r="AZ184" s="51" t="s">
        <v>898</v>
      </c>
      <c r="BA184" s="1">
        <f>SUM(BA4:BA183)</f>
        <v>2</v>
      </c>
      <c r="BB184" s="77"/>
    </row>
    <row r="185" spans="1:54">
      <c r="A185" s="1">
        <f t="shared" si="193"/>
        <v>18</v>
      </c>
      <c r="B185" s="33"/>
      <c r="C185" s="25" t="s">
        <v>2096</v>
      </c>
      <c r="D185" s="5">
        <v>77</v>
      </c>
      <c r="E185" s="29">
        <v>72</v>
      </c>
      <c r="F185" s="5">
        <v>60</v>
      </c>
      <c r="G185" s="5">
        <v>56</v>
      </c>
      <c r="H185" s="6">
        <v>55</v>
      </c>
      <c r="I185" s="5">
        <v>54</v>
      </c>
      <c r="J185" s="21">
        <v>53</v>
      </c>
      <c r="K185" s="5">
        <v>52</v>
      </c>
      <c r="L185" s="5">
        <v>51</v>
      </c>
      <c r="M185" s="5">
        <v>50</v>
      </c>
      <c r="N185" s="5">
        <v>49</v>
      </c>
      <c r="O185" s="5">
        <v>47</v>
      </c>
      <c r="P185" s="3">
        <v>46</v>
      </c>
      <c r="Q185" s="5">
        <v>44</v>
      </c>
      <c r="R185" s="5">
        <v>43</v>
      </c>
      <c r="S185" s="5">
        <v>42</v>
      </c>
      <c r="T185" s="5">
        <v>41</v>
      </c>
      <c r="U185" s="5">
        <v>40</v>
      </c>
      <c r="V185" s="8" t="str">
        <f>LEFT(AA185,2)</f>
        <v>05</v>
      </c>
      <c r="W185" s="17">
        <v>2000</v>
      </c>
      <c r="X185" s="16" t="s">
        <v>2097</v>
      </c>
      <c r="Y185" s="16" t="s">
        <v>2098</v>
      </c>
      <c r="Z185" s="74">
        <v>65220</v>
      </c>
      <c r="AA185" s="18" t="s">
        <v>2099</v>
      </c>
      <c r="AB185" s="17">
        <v>87950</v>
      </c>
      <c r="AC185" s="16" t="s">
        <v>2100</v>
      </c>
      <c r="AD185" s="16" t="s">
        <v>2101</v>
      </c>
      <c r="AE185" s="17">
        <v>165180</v>
      </c>
      <c r="AF185" s="19" t="s">
        <v>2102</v>
      </c>
      <c r="AG185" s="17">
        <v>1107510</v>
      </c>
      <c r="AT185" s="51" t="s">
        <v>872</v>
      </c>
      <c r="AU185" s="1">
        <f t="shared" si="175"/>
        <v>0</v>
      </c>
      <c r="AV185" s="77">
        <f t="shared" si="176"/>
        <v>0</v>
      </c>
      <c r="AW185" s="51" t="s">
        <v>858</v>
      </c>
      <c r="AX185" s="1">
        <f t="shared" si="181"/>
        <v>0</v>
      </c>
      <c r="AY185" s="77">
        <f t="shared" si="182"/>
        <v>0</v>
      </c>
      <c r="AZ185" s="51" t="s">
        <v>901</v>
      </c>
      <c r="BA185" s="1">
        <f>AU230+AX230+BA184</f>
        <v>142</v>
      </c>
      <c r="BB185" s="77"/>
    </row>
    <row r="186" spans="1:54">
      <c r="B186" s="33"/>
      <c r="C186" s="25" t="s">
        <v>2103</v>
      </c>
      <c r="D186" s="4">
        <v>8</v>
      </c>
      <c r="E186" s="5">
        <v>7</v>
      </c>
      <c r="F186" s="6">
        <v>10</v>
      </c>
      <c r="G186" s="5">
        <v>14</v>
      </c>
      <c r="H186" s="3">
        <v>9</v>
      </c>
      <c r="I186" s="5">
        <v>11</v>
      </c>
      <c r="J186" s="5">
        <v>5</v>
      </c>
      <c r="K186" s="5">
        <v>3</v>
      </c>
      <c r="L186" s="5">
        <v>6</v>
      </c>
      <c r="M186" s="5">
        <v>2</v>
      </c>
      <c r="N186" s="5">
        <v>4</v>
      </c>
      <c r="O186" s="5">
        <v>1</v>
      </c>
      <c r="P186" s="5">
        <v>13</v>
      </c>
      <c r="Q186" s="5">
        <v>12</v>
      </c>
      <c r="R186" s="22"/>
      <c r="S186" s="22"/>
      <c r="T186" s="22"/>
      <c r="U186" s="22"/>
      <c r="V186" s="8"/>
      <c r="W186" s="17"/>
      <c r="X186" s="10"/>
      <c r="Y186" s="10"/>
      <c r="Z186" s="17"/>
      <c r="AA186" s="23"/>
      <c r="AB186" s="17"/>
      <c r="AC186" s="10"/>
      <c r="AD186" s="10"/>
      <c r="AE186" s="17"/>
      <c r="AF186" s="14"/>
      <c r="AG186" s="17"/>
      <c r="AT186" s="51" t="s">
        <v>875</v>
      </c>
      <c r="AU186" s="1">
        <f t="shared" si="175"/>
        <v>0</v>
      </c>
      <c r="AV186" s="77">
        <f t="shared" si="176"/>
        <v>0</v>
      </c>
      <c r="AW186" s="51" t="s">
        <v>861</v>
      </c>
      <c r="AX186" s="1">
        <f t="shared" si="181"/>
        <v>0</v>
      </c>
      <c r="AY186" s="77">
        <f t="shared" si="182"/>
        <v>0</v>
      </c>
      <c r="AZ186" s="1"/>
      <c r="BA186" s="1"/>
      <c r="BB186" s="77"/>
    </row>
    <row r="187" spans="1:54">
      <c r="A187" s="1">
        <f t="shared" si="193"/>
        <v>14</v>
      </c>
      <c r="B187" s="33"/>
      <c r="C187" s="25" t="s">
        <v>2104</v>
      </c>
      <c r="D187" s="4">
        <v>83</v>
      </c>
      <c r="E187" s="5">
        <v>71</v>
      </c>
      <c r="F187" s="6">
        <v>68</v>
      </c>
      <c r="G187" s="5">
        <v>56</v>
      </c>
      <c r="H187" s="3">
        <v>55</v>
      </c>
      <c r="I187" s="5">
        <v>52</v>
      </c>
      <c r="J187" s="5">
        <v>51</v>
      </c>
      <c r="K187" s="5">
        <v>50</v>
      </c>
      <c r="L187" s="5">
        <v>48</v>
      </c>
      <c r="M187" s="5">
        <v>47</v>
      </c>
      <c r="N187" s="5">
        <v>46</v>
      </c>
      <c r="O187" s="5">
        <v>44</v>
      </c>
      <c r="P187" s="5">
        <v>43</v>
      </c>
      <c r="Q187" s="5">
        <v>40</v>
      </c>
      <c r="R187" s="22"/>
      <c r="S187" s="22"/>
      <c r="T187" s="22"/>
      <c r="U187" s="22"/>
      <c r="V187" s="8" t="str">
        <f>LEFT(AA187,2)</f>
        <v>03</v>
      </c>
      <c r="W187" s="17">
        <v>540</v>
      </c>
      <c r="X187" s="16" t="s">
        <v>2105</v>
      </c>
      <c r="Y187" s="16" t="s">
        <v>2060</v>
      </c>
      <c r="Z187" s="17">
        <v>2990</v>
      </c>
      <c r="AA187" s="18" t="s">
        <v>1926</v>
      </c>
      <c r="AB187" s="17">
        <v>5240</v>
      </c>
      <c r="AC187" s="16" t="s">
        <v>2106</v>
      </c>
      <c r="AD187" s="16" t="s">
        <v>2091</v>
      </c>
      <c r="AE187" s="17">
        <v>2110</v>
      </c>
      <c r="AF187" s="19" t="s">
        <v>2107</v>
      </c>
      <c r="AG187" s="17">
        <v>16770</v>
      </c>
      <c r="AT187" s="51" t="s">
        <v>878</v>
      </c>
      <c r="AU187" s="1">
        <f t="shared" si="175"/>
        <v>0</v>
      </c>
      <c r="AV187" s="77">
        <f t="shared" si="176"/>
        <v>0</v>
      </c>
      <c r="AW187" s="51" t="s">
        <v>864</v>
      </c>
      <c r="AX187" s="1">
        <f t="shared" si="181"/>
        <v>1</v>
      </c>
      <c r="AY187" s="77">
        <f t="shared" si="182"/>
        <v>165180</v>
      </c>
      <c r="AZ187" s="1"/>
      <c r="BA187" s="1"/>
      <c r="BB187" s="77"/>
    </row>
    <row r="188" spans="1:54">
      <c r="B188" s="33"/>
      <c r="C188" s="15" t="s">
        <v>2036</v>
      </c>
      <c r="D188" s="3">
        <v>8</v>
      </c>
      <c r="E188" s="20">
        <v>12</v>
      </c>
      <c r="F188" s="5">
        <v>5</v>
      </c>
      <c r="G188" s="5">
        <v>9</v>
      </c>
      <c r="H188" s="5">
        <v>10</v>
      </c>
      <c r="I188" s="21">
        <v>11</v>
      </c>
      <c r="J188" s="5">
        <v>6</v>
      </c>
      <c r="K188" s="5">
        <v>1</v>
      </c>
      <c r="L188" s="5">
        <v>2</v>
      </c>
      <c r="M188" s="5">
        <v>4</v>
      </c>
      <c r="N188" s="5">
        <v>7</v>
      </c>
      <c r="O188" s="5">
        <v>3</v>
      </c>
      <c r="P188" s="22"/>
      <c r="Q188" s="22"/>
      <c r="R188" s="22"/>
      <c r="S188" s="22"/>
      <c r="T188" s="22"/>
      <c r="U188" s="22"/>
      <c r="V188" s="8"/>
      <c r="W188" s="17"/>
      <c r="X188" s="10"/>
      <c r="Y188" s="10"/>
      <c r="Z188" s="17"/>
      <c r="AA188" s="23"/>
      <c r="AB188" s="17"/>
      <c r="AC188" s="10"/>
      <c r="AD188" s="10"/>
      <c r="AE188" s="17"/>
      <c r="AF188" s="14"/>
      <c r="AG188" s="17"/>
      <c r="AT188" s="51" t="s">
        <v>1059</v>
      </c>
      <c r="AU188" s="1">
        <f t="shared" ref="AU188:AU189" si="198">COUNTIF(AD:AD,AT188)</f>
        <v>0</v>
      </c>
      <c r="AV188" s="77">
        <f t="shared" ref="AV188:AV189" si="199">SUMIF(AD:AD,AT188,AE:AE)</f>
        <v>0</v>
      </c>
      <c r="AW188" s="51" t="s">
        <v>867</v>
      </c>
      <c r="AX188" s="1">
        <f t="shared" si="181"/>
        <v>0</v>
      </c>
      <c r="AY188" s="77">
        <f t="shared" si="182"/>
        <v>0</v>
      </c>
      <c r="AZ188" s="1"/>
      <c r="BA188" s="1"/>
      <c r="BB188" s="77"/>
    </row>
    <row r="189" spans="1:54">
      <c r="A189" s="1">
        <f t="shared" si="193"/>
        <v>12</v>
      </c>
      <c r="B189" s="33"/>
      <c r="C189" s="15" t="s">
        <v>2108</v>
      </c>
      <c r="D189" s="3">
        <v>82</v>
      </c>
      <c r="E189" s="20">
        <v>77</v>
      </c>
      <c r="F189" s="5">
        <v>65</v>
      </c>
      <c r="G189" s="5">
        <v>55</v>
      </c>
      <c r="H189" s="5">
        <v>54</v>
      </c>
      <c r="I189" s="21">
        <v>52</v>
      </c>
      <c r="J189" s="5">
        <v>50</v>
      </c>
      <c r="K189" s="5">
        <v>49</v>
      </c>
      <c r="L189" s="5">
        <v>48</v>
      </c>
      <c r="M189" s="5">
        <v>45</v>
      </c>
      <c r="N189" s="5">
        <v>44</v>
      </c>
      <c r="O189" s="5">
        <v>43</v>
      </c>
      <c r="P189" s="22"/>
      <c r="Q189" s="22"/>
      <c r="R189" s="22"/>
      <c r="S189" s="22"/>
      <c r="T189" s="22"/>
      <c r="U189" s="22"/>
      <c r="V189" s="8" t="str">
        <f>LEFT(AA189,2)</f>
        <v>02</v>
      </c>
      <c r="W189" s="17">
        <v>420</v>
      </c>
      <c r="X189" s="16" t="s">
        <v>2109</v>
      </c>
      <c r="Y189" s="16" t="s">
        <v>2110</v>
      </c>
      <c r="Z189" s="17">
        <v>370</v>
      </c>
      <c r="AA189" s="18" t="s">
        <v>2090</v>
      </c>
      <c r="AB189" s="17">
        <v>990</v>
      </c>
      <c r="AC189" s="16" t="s">
        <v>2111</v>
      </c>
      <c r="AD189" s="16" t="s">
        <v>1963</v>
      </c>
      <c r="AE189" s="17">
        <v>1950</v>
      </c>
      <c r="AF189" s="19" t="s">
        <v>2112</v>
      </c>
      <c r="AG189" s="17">
        <v>8350</v>
      </c>
      <c r="AT189" s="51" t="s">
        <v>1060</v>
      </c>
      <c r="AU189" s="1">
        <f t="shared" si="198"/>
        <v>0</v>
      </c>
      <c r="AV189" s="77">
        <f t="shared" si="199"/>
        <v>0</v>
      </c>
      <c r="AW189" s="51" t="s">
        <v>870</v>
      </c>
      <c r="AX189" s="1">
        <f t="shared" si="181"/>
        <v>0</v>
      </c>
      <c r="AY189" s="77">
        <f t="shared" si="182"/>
        <v>0</v>
      </c>
      <c r="AZ189" s="1"/>
      <c r="BA189" s="1"/>
      <c r="BB189" s="77"/>
    </row>
    <row r="190" spans="1:54">
      <c r="B190" s="33"/>
      <c r="C190" s="25" t="s">
        <v>1882</v>
      </c>
      <c r="D190" s="3">
        <v>10</v>
      </c>
      <c r="E190" s="4">
        <v>15</v>
      </c>
      <c r="F190" s="5">
        <v>7</v>
      </c>
      <c r="G190" s="5">
        <v>2</v>
      </c>
      <c r="H190" s="5">
        <v>12</v>
      </c>
      <c r="I190" s="6">
        <v>13</v>
      </c>
      <c r="J190" s="5">
        <v>6</v>
      </c>
      <c r="K190" s="5">
        <v>16</v>
      </c>
      <c r="L190" s="5">
        <v>11</v>
      </c>
      <c r="M190" s="5">
        <v>3</v>
      </c>
      <c r="N190" s="5">
        <v>1</v>
      </c>
      <c r="O190" s="5">
        <v>18</v>
      </c>
      <c r="P190" s="5">
        <v>14</v>
      </c>
      <c r="Q190" s="5">
        <v>17</v>
      </c>
      <c r="R190" s="5">
        <v>9</v>
      </c>
      <c r="S190" s="5">
        <v>4</v>
      </c>
      <c r="T190" s="5">
        <v>8</v>
      </c>
      <c r="U190" s="5">
        <v>5</v>
      </c>
      <c r="V190" s="8"/>
      <c r="W190" s="17"/>
      <c r="X190" s="10"/>
      <c r="Y190" s="10"/>
      <c r="Z190" s="17"/>
      <c r="AA190" s="23"/>
      <c r="AB190" s="17"/>
      <c r="AC190" s="10"/>
      <c r="AD190" s="10"/>
      <c r="AE190" s="17"/>
      <c r="AF190" s="14"/>
      <c r="AG190" s="74"/>
      <c r="AT190" s="51" t="s">
        <v>881</v>
      </c>
      <c r="AU190" s="1">
        <f t="shared" si="175"/>
        <v>0</v>
      </c>
      <c r="AV190" s="77">
        <f t="shared" si="176"/>
        <v>0</v>
      </c>
      <c r="AW190" s="51" t="s">
        <v>873</v>
      </c>
      <c r="AX190" s="1">
        <f t="shared" si="181"/>
        <v>0</v>
      </c>
      <c r="AY190" s="77">
        <f t="shared" si="182"/>
        <v>0</v>
      </c>
      <c r="AZ190" s="1"/>
      <c r="BA190" s="1"/>
      <c r="BB190" s="77"/>
    </row>
    <row r="191" spans="1:54">
      <c r="A191" s="1">
        <f t="shared" si="193"/>
        <v>18</v>
      </c>
      <c r="B191" s="33"/>
      <c r="C191" s="25" t="s">
        <v>2113</v>
      </c>
      <c r="D191" s="3">
        <v>80</v>
      </c>
      <c r="E191" s="4">
        <v>78</v>
      </c>
      <c r="F191" s="5">
        <v>60</v>
      </c>
      <c r="G191" s="5">
        <v>59</v>
      </c>
      <c r="H191" s="5">
        <v>58</v>
      </c>
      <c r="I191" s="6">
        <v>57</v>
      </c>
      <c r="J191" s="5">
        <v>55</v>
      </c>
      <c r="K191" s="5">
        <v>53</v>
      </c>
      <c r="L191" s="5">
        <v>52</v>
      </c>
      <c r="M191" s="5">
        <v>49</v>
      </c>
      <c r="N191" s="5">
        <v>48</v>
      </c>
      <c r="O191" s="5">
        <v>47</v>
      </c>
      <c r="P191" s="5">
        <v>46</v>
      </c>
      <c r="Q191" s="5">
        <v>44</v>
      </c>
      <c r="R191" s="5">
        <v>43</v>
      </c>
      <c r="S191" s="5">
        <v>42</v>
      </c>
      <c r="T191" s="5">
        <v>41</v>
      </c>
      <c r="U191" s="5">
        <v>40</v>
      </c>
      <c r="V191" s="8" t="str">
        <f>LEFT(AA191,2)</f>
        <v>06</v>
      </c>
      <c r="W191" s="17">
        <v>1770</v>
      </c>
      <c r="X191" s="16" t="s">
        <v>2045</v>
      </c>
      <c r="Y191" s="16" t="s">
        <v>2046</v>
      </c>
      <c r="Z191" s="17">
        <v>3510</v>
      </c>
      <c r="AA191" s="18" t="s">
        <v>1948</v>
      </c>
      <c r="AB191" s="17">
        <v>9790</v>
      </c>
      <c r="AC191" s="16" t="s">
        <v>2114</v>
      </c>
      <c r="AD191" s="16" t="s">
        <v>2073</v>
      </c>
      <c r="AE191" s="74">
        <v>6090</v>
      </c>
      <c r="AF191" s="19" t="s">
        <v>2115</v>
      </c>
      <c r="AG191" s="17">
        <v>48310</v>
      </c>
      <c r="AT191" s="51" t="s">
        <v>884</v>
      </c>
      <c r="AU191" s="1">
        <f t="shared" si="175"/>
        <v>0</v>
      </c>
      <c r="AV191" s="77">
        <f t="shared" si="176"/>
        <v>0</v>
      </c>
      <c r="AW191" s="51" t="s">
        <v>1088</v>
      </c>
      <c r="AX191" s="1">
        <f t="shared" ref="AX191:AX192" si="200">COUNTIF(AD:AD,AW191)</f>
        <v>0</v>
      </c>
      <c r="AY191" s="77">
        <f t="shared" ref="AY191:AY192" si="201">SUMIF(AD:AD,AW191,AE:AE)</f>
        <v>0</v>
      </c>
      <c r="AZ191" s="71"/>
      <c r="BA191" s="72"/>
      <c r="BB191" s="78"/>
    </row>
    <row r="192" spans="1:54">
      <c r="B192" s="33"/>
      <c r="C192" s="15" t="s">
        <v>2051</v>
      </c>
      <c r="D192" s="20">
        <v>11</v>
      </c>
      <c r="E192" s="21">
        <v>6</v>
      </c>
      <c r="F192" s="3">
        <v>15</v>
      </c>
      <c r="G192" s="5">
        <v>2</v>
      </c>
      <c r="H192" s="5">
        <v>13</v>
      </c>
      <c r="I192" s="5">
        <v>14</v>
      </c>
      <c r="J192" s="5">
        <v>8</v>
      </c>
      <c r="K192" s="5">
        <v>10</v>
      </c>
      <c r="L192" s="5">
        <v>4</v>
      </c>
      <c r="M192" s="5">
        <v>1</v>
      </c>
      <c r="N192" s="5">
        <v>3</v>
      </c>
      <c r="O192" s="5">
        <v>12</v>
      </c>
      <c r="P192" s="5">
        <v>9</v>
      </c>
      <c r="Q192" s="5">
        <v>5</v>
      </c>
      <c r="R192" s="5">
        <v>7</v>
      </c>
      <c r="S192" s="22"/>
      <c r="T192" s="22"/>
      <c r="U192" s="22"/>
      <c r="V192" s="8"/>
      <c r="W192" s="17"/>
      <c r="X192" s="10"/>
      <c r="Y192" s="10"/>
      <c r="Z192" s="17"/>
      <c r="AA192" s="23"/>
      <c r="AB192" s="17"/>
      <c r="AC192" s="10"/>
      <c r="AD192" s="10"/>
      <c r="AE192" s="17"/>
      <c r="AF192" s="14"/>
      <c r="AG192" s="17"/>
      <c r="AT192" s="51" t="s">
        <v>887</v>
      </c>
      <c r="AU192" s="1">
        <f t="shared" si="175"/>
        <v>0</v>
      </c>
      <c r="AV192" s="77">
        <f t="shared" si="176"/>
        <v>0</v>
      </c>
      <c r="AW192" s="51" t="s">
        <v>1089</v>
      </c>
      <c r="AX192" s="1">
        <f t="shared" si="200"/>
        <v>0</v>
      </c>
      <c r="AY192" s="77">
        <f t="shared" si="201"/>
        <v>0</v>
      </c>
      <c r="AZ192" s="72"/>
      <c r="BA192" s="72"/>
      <c r="BB192" s="79"/>
    </row>
    <row r="193" spans="1:54">
      <c r="A193" s="1">
        <f t="shared" si="193"/>
        <v>15</v>
      </c>
      <c r="B193" s="33"/>
      <c r="C193" s="15" t="s">
        <v>2116</v>
      </c>
      <c r="D193" s="20">
        <v>83</v>
      </c>
      <c r="E193" s="21">
        <v>68</v>
      </c>
      <c r="F193" s="3">
        <v>66</v>
      </c>
      <c r="G193" s="5">
        <v>58</v>
      </c>
      <c r="H193" s="5">
        <v>53</v>
      </c>
      <c r="I193" s="5">
        <v>52</v>
      </c>
      <c r="J193" s="5">
        <v>51</v>
      </c>
      <c r="K193" s="5">
        <v>50</v>
      </c>
      <c r="L193" s="5">
        <v>49</v>
      </c>
      <c r="M193" s="5">
        <v>48</v>
      </c>
      <c r="N193" s="5">
        <v>47</v>
      </c>
      <c r="O193" s="5">
        <v>46</v>
      </c>
      <c r="P193" s="5">
        <v>43</v>
      </c>
      <c r="Q193" s="5">
        <v>42</v>
      </c>
      <c r="R193" s="5">
        <v>40</v>
      </c>
      <c r="S193" s="22"/>
      <c r="T193" s="22"/>
      <c r="U193" s="22"/>
      <c r="V193" s="8" t="str">
        <f>LEFT(AA193,2)</f>
        <v>01</v>
      </c>
      <c r="W193" s="17">
        <v>230</v>
      </c>
      <c r="X193" s="16" t="s">
        <v>2117</v>
      </c>
      <c r="Y193" s="16" t="s">
        <v>2118</v>
      </c>
      <c r="Z193" s="17">
        <v>530</v>
      </c>
      <c r="AA193" s="18" t="s">
        <v>1885</v>
      </c>
      <c r="AB193" s="17">
        <v>780</v>
      </c>
      <c r="AC193" s="16" t="s">
        <v>2119</v>
      </c>
      <c r="AD193" s="16" t="s">
        <v>2120</v>
      </c>
      <c r="AE193" s="17">
        <v>1020</v>
      </c>
      <c r="AF193" s="19" t="s">
        <v>2121</v>
      </c>
      <c r="AG193" s="17">
        <v>3380</v>
      </c>
      <c r="AT193" s="51" t="s">
        <v>890</v>
      </c>
      <c r="AU193" s="1">
        <f t="shared" si="175"/>
        <v>0</v>
      </c>
      <c r="AV193" s="77">
        <f t="shared" si="176"/>
        <v>0</v>
      </c>
      <c r="AW193" s="51" t="s">
        <v>876</v>
      </c>
      <c r="AX193" s="1">
        <f t="shared" si="181"/>
        <v>0</v>
      </c>
      <c r="AY193" s="77">
        <f t="shared" si="182"/>
        <v>0</v>
      </c>
      <c r="AZ193" s="71"/>
      <c r="BA193" s="72"/>
      <c r="BB193" s="78"/>
    </row>
    <row r="194" spans="1:54">
      <c r="B194" s="33" t="s">
        <v>2127</v>
      </c>
      <c r="C194" s="30" t="s">
        <v>2128</v>
      </c>
      <c r="D194" s="21">
        <v>16</v>
      </c>
      <c r="E194" s="27">
        <v>7</v>
      </c>
      <c r="F194" s="6">
        <v>9</v>
      </c>
      <c r="G194" s="5">
        <v>11</v>
      </c>
      <c r="H194" s="5">
        <v>1</v>
      </c>
      <c r="I194" s="5">
        <v>4</v>
      </c>
      <c r="J194" s="5">
        <v>12</v>
      </c>
      <c r="K194" s="5">
        <v>13</v>
      </c>
      <c r="L194" s="5">
        <v>5</v>
      </c>
      <c r="M194" s="5">
        <v>10</v>
      </c>
      <c r="N194" s="5">
        <v>6</v>
      </c>
      <c r="O194" s="5">
        <v>8</v>
      </c>
      <c r="P194" s="5">
        <v>2</v>
      </c>
      <c r="Q194" s="5">
        <v>14</v>
      </c>
      <c r="R194" s="5">
        <v>15</v>
      </c>
      <c r="S194" s="5">
        <v>3</v>
      </c>
      <c r="T194" s="22"/>
      <c r="U194" s="22"/>
      <c r="V194" s="8"/>
      <c r="W194" s="17"/>
      <c r="X194" s="11"/>
      <c r="Y194" s="11"/>
      <c r="Z194" s="17"/>
      <c r="AA194" s="11"/>
      <c r="AB194" s="17"/>
      <c r="AC194" s="10"/>
      <c r="AD194" s="10"/>
      <c r="AE194" s="17"/>
      <c r="AF194" s="14"/>
      <c r="AG194" s="17"/>
      <c r="AT194" s="51" t="s">
        <v>893</v>
      </c>
      <c r="AU194" s="1">
        <f t="shared" si="175"/>
        <v>0</v>
      </c>
      <c r="AV194" s="77">
        <f t="shared" si="176"/>
        <v>0</v>
      </c>
      <c r="AW194" s="51" t="s">
        <v>879</v>
      </c>
      <c r="AX194" s="1">
        <f t="shared" si="181"/>
        <v>0</v>
      </c>
      <c r="AY194" s="77">
        <f t="shared" si="182"/>
        <v>0</v>
      </c>
      <c r="AZ194" s="72"/>
      <c r="BA194" s="72"/>
      <c r="BB194" s="79"/>
    </row>
    <row r="195" spans="1:54">
      <c r="A195" s="1">
        <f t="shared" si="193"/>
        <v>16</v>
      </c>
      <c r="B195" s="33"/>
      <c r="C195" s="15" t="s">
        <v>1137</v>
      </c>
      <c r="D195" s="21">
        <v>72</v>
      </c>
      <c r="E195" s="27">
        <v>71</v>
      </c>
      <c r="F195" s="6">
        <v>65</v>
      </c>
      <c r="G195" s="5">
        <v>61</v>
      </c>
      <c r="H195" s="5">
        <v>58</v>
      </c>
      <c r="I195" s="5">
        <v>55</v>
      </c>
      <c r="J195" s="5">
        <v>54</v>
      </c>
      <c r="K195" s="5">
        <v>49</v>
      </c>
      <c r="L195" s="5">
        <v>48</v>
      </c>
      <c r="M195" s="5">
        <v>47</v>
      </c>
      <c r="N195" s="5">
        <v>46</v>
      </c>
      <c r="O195" s="5">
        <v>45</v>
      </c>
      <c r="P195" s="5">
        <v>43</v>
      </c>
      <c r="Q195" s="5">
        <v>42</v>
      </c>
      <c r="R195" s="5">
        <v>41</v>
      </c>
      <c r="S195" s="5">
        <v>40</v>
      </c>
      <c r="T195" s="22"/>
      <c r="U195" s="22"/>
      <c r="V195" s="8" t="str">
        <f>LEFT(AA195,2)</f>
        <v>03</v>
      </c>
      <c r="W195" s="74">
        <v>500</v>
      </c>
      <c r="X195" s="104" t="s">
        <v>1607</v>
      </c>
      <c r="Y195" s="104" t="s">
        <v>2123</v>
      </c>
      <c r="Z195" s="17">
        <v>710</v>
      </c>
      <c r="AA195" s="105" t="s">
        <v>1353</v>
      </c>
      <c r="AB195" s="17">
        <v>1600</v>
      </c>
      <c r="AC195" s="104" t="s">
        <v>2250</v>
      </c>
      <c r="AD195" s="104" t="s">
        <v>2269</v>
      </c>
      <c r="AE195" s="75">
        <v>930</v>
      </c>
      <c r="AF195" s="19" t="s">
        <v>1355</v>
      </c>
      <c r="AG195" s="76">
        <v>5070</v>
      </c>
      <c r="AT195" s="51" t="s">
        <v>896</v>
      </c>
      <c r="AU195" s="1">
        <f t="shared" si="175"/>
        <v>0</v>
      </c>
      <c r="AV195" s="77">
        <f t="shared" si="176"/>
        <v>0</v>
      </c>
      <c r="AW195" s="51" t="s">
        <v>882</v>
      </c>
      <c r="AX195" s="1">
        <f t="shared" si="181"/>
        <v>0</v>
      </c>
      <c r="AY195" s="77">
        <f t="shared" si="182"/>
        <v>0</v>
      </c>
      <c r="AZ195" s="71"/>
      <c r="BA195" s="72"/>
      <c r="BB195" s="78"/>
    </row>
    <row r="196" spans="1:54">
      <c r="B196" s="33"/>
      <c r="C196" s="30" t="s">
        <v>7</v>
      </c>
      <c r="D196" s="20">
        <v>11</v>
      </c>
      <c r="E196" s="5">
        <v>8</v>
      </c>
      <c r="F196" s="21">
        <v>9</v>
      </c>
      <c r="G196" s="3">
        <v>7</v>
      </c>
      <c r="H196" s="5">
        <v>1</v>
      </c>
      <c r="I196" s="5">
        <v>2</v>
      </c>
      <c r="J196" s="5">
        <v>10</v>
      </c>
      <c r="K196" s="5">
        <v>14</v>
      </c>
      <c r="L196" s="5">
        <v>5</v>
      </c>
      <c r="M196" s="5">
        <v>4</v>
      </c>
      <c r="N196" s="5">
        <v>3</v>
      </c>
      <c r="O196" s="5">
        <v>15</v>
      </c>
      <c r="P196" s="5">
        <v>16</v>
      </c>
      <c r="Q196" s="5">
        <v>13</v>
      </c>
      <c r="R196" s="5">
        <v>6</v>
      </c>
      <c r="S196" s="5">
        <v>12</v>
      </c>
      <c r="T196" s="22"/>
      <c r="U196" s="22"/>
      <c r="V196" s="8"/>
      <c r="W196" s="17"/>
      <c r="X196" s="10"/>
      <c r="Y196" s="10"/>
      <c r="Z196" s="17"/>
      <c r="AA196" s="23"/>
      <c r="AB196" s="17"/>
      <c r="AC196" s="10"/>
      <c r="AD196" s="10"/>
      <c r="AE196" s="76"/>
      <c r="AF196" s="14"/>
      <c r="AG196" s="76"/>
      <c r="AT196" s="51" t="s">
        <v>899</v>
      </c>
      <c r="AU196" s="1">
        <f t="shared" si="175"/>
        <v>0</v>
      </c>
      <c r="AV196" s="77">
        <f t="shared" si="176"/>
        <v>0</v>
      </c>
      <c r="AW196" s="51" t="s">
        <v>885</v>
      </c>
      <c r="AX196" s="1">
        <f t="shared" si="181"/>
        <v>0</v>
      </c>
      <c r="AY196" s="77">
        <f t="shared" si="182"/>
        <v>0</v>
      </c>
      <c r="AZ196" s="72"/>
      <c r="BA196" s="72"/>
      <c r="BB196" s="79"/>
    </row>
    <row r="197" spans="1:54">
      <c r="A197" s="1">
        <f t="shared" si="193"/>
        <v>16</v>
      </c>
      <c r="B197" s="33"/>
      <c r="C197" s="15" t="s">
        <v>1144</v>
      </c>
      <c r="D197" s="20">
        <v>82</v>
      </c>
      <c r="E197" s="5">
        <v>74</v>
      </c>
      <c r="F197" s="21">
        <v>66</v>
      </c>
      <c r="G197" s="3">
        <v>57</v>
      </c>
      <c r="H197" s="5">
        <v>53</v>
      </c>
      <c r="I197" s="5">
        <v>52</v>
      </c>
      <c r="J197" s="5">
        <v>51</v>
      </c>
      <c r="K197" s="5">
        <v>50</v>
      </c>
      <c r="L197" s="5">
        <v>49</v>
      </c>
      <c r="M197" s="5">
        <v>46</v>
      </c>
      <c r="N197" s="5">
        <v>45</v>
      </c>
      <c r="O197" s="5">
        <v>44</v>
      </c>
      <c r="P197" s="5">
        <v>43</v>
      </c>
      <c r="Q197" s="5">
        <v>42</v>
      </c>
      <c r="R197" s="5">
        <v>41</v>
      </c>
      <c r="S197" s="5">
        <v>40</v>
      </c>
      <c r="T197" s="22"/>
      <c r="U197" s="22"/>
      <c r="V197" s="8" t="str">
        <f>LEFT(AA197,2)</f>
        <v>01</v>
      </c>
      <c r="W197" s="74">
        <v>210</v>
      </c>
      <c r="X197" s="104" t="s">
        <v>2270</v>
      </c>
      <c r="Y197" s="104" t="s">
        <v>2271</v>
      </c>
      <c r="Z197" s="17">
        <v>440</v>
      </c>
      <c r="AA197" s="105" t="s">
        <v>1452</v>
      </c>
      <c r="AB197" s="17">
        <v>790</v>
      </c>
      <c r="AC197" s="104" t="s">
        <v>2272</v>
      </c>
      <c r="AD197" s="104" t="s">
        <v>2273</v>
      </c>
      <c r="AE197" s="76">
        <v>760</v>
      </c>
      <c r="AF197" s="19" t="s">
        <v>2274</v>
      </c>
      <c r="AG197" s="76">
        <v>2980</v>
      </c>
      <c r="AT197" s="51" t="s">
        <v>902</v>
      </c>
      <c r="AU197" s="1">
        <f t="shared" si="175"/>
        <v>0</v>
      </c>
      <c r="AV197" s="77">
        <f t="shared" si="176"/>
        <v>0</v>
      </c>
      <c r="AW197" s="51" t="s">
        <v>888</v>
      </c>
      <c r="AX197" s="1">
        <f t="shared" si="181"/>
        <v>0</v>
      </c>
      <c r="AY197" s="77">
        <f t="shared" si="182"/>
        <v>0</v>
      </c>
      <c r="AZ197" s="1"/>
      <c r="BA197" s="1"/>
      <c r="BB197" s="77"/>
    </row>
    <row r="198" spans="1:54">
      <c r="B198" s="33"/>
      <c r="C198" s="30" t="s">
        <v>0</v>
      </c>
      <c r="D198" s="29">
        <v>14</v>
      </c>
      <c r="E198" s="5">
        <v>13</v>
      </c>
      <c r="F198" s="6">
        <v>2</v>
      </c>
      <c r="G198" s="5">
        <v>6</v>
      </c>
      <c r="H198" s="5">
        <v>4</v>
      </c>
      <c r="I198" s="5">
        <v>15</v>
      </c>
      <c r="J198" s="21">
        <v>10</v>
      </c>
      <c r="K198" s="5">
        <v>1</v>
      </c>
      <c r="L198" s="3">
        <v>9</v>
      </c>
      <c r="M198" s="5">
        <v>7</v>
      </c>
      <c r="N198" s="5">
        <v>3</v>
      </c>
      <c r="O198" s="5">
        <v>8</v>
      </c>
      <c r="P198" s="5">
        <v>16</v>
      </c>
      <c r="Q198" s="5">
        <v>12</v>
      </c>
      <c r="R198" s="5">
        <v>5</v>
      </c>
      <c r="S198" s="5">
        <v>11</v>
      </c>
      <c r="T198" s="22"/>
      <c r="U198" s="22"/>
      <c r="V198" s="8"/>
      <c r="W198" s="17"/>
      <c r="X198" s="10"/>
      <c r="Y198" s="10"/>
      <c r="Z198" s="17"/>
      <c r="AA198" s="23"/>
      <c r="AB198" s="17"/>
      <c r="AC198" s="10"/>
      <c r="AD198" s="10"/>
      <c r="AE198" s="76"/>
      <c r="AF198" s="14"/>
      <c r="AG198" s="76"/>
      <c r="AT198" s="51" t="s">
        <v>1061</v>
      </c>
      <c r="AU198" s="1">
        <f t="shared" ref="AU198:AU199" si="202">COUNTIF(AD:AD,AT198)</f>
        <v>0</v>
      </c>
      <c r="AV198" s="77">
        <f t="shared" ref="AV198:AV199" si="203">SUMIF(AD:AD,AT198,AE:AE)</f>
        <v>0</v>
      </c>
      <c r="AW198" s="51" t="s">
        <v>891</v>
      </c>
      <c r="AX198" s="1">
        <f t="shared" si="181"/>
        <v>0</v>
      </c>
      <c r="AY198" s="77">
        <f t="shared" si="182"/>
        <v>0</v>
      </c>
      <c r="AZ198" s="1"/>
      <c r="BA198" s="1"/>
      <c r="BB198" s="77"/>
    </row>
    <row r="199" spans="1:54">
      <c r="A199" s="1">
        <f t="shared" si="193"/>
        <v>16</v>
      </c>
      <c r="B199" s="33"/>
      <c r="C199" s="15" t="s">
        <v>2252</v>
      </c>
      <c r="D199" s="29">
        <v>90</v>
      </c>
      <c r="E199" s="5">
        <v>65</v>
      </c>
      <c r="F199" s="6">
        <v>59</v>
      </c>
      <c r="G199" s="5">
        <v>58</v>
      </c>
      <c r="H199" s="5">
        <v>54</v>
      </c>
      <c r="I199" s="5">
        <v>53</v>
      </c>
      <c r="J199" s="21">
        <v>52</v>
      </c>
      <c r="K199" s="5">
        <v>51</v>
      </c>
      <c r="L199" s="3">
        <v>49</v>
      </c>
      <c r="M199" s="5">
        <v>48</v>
      </c>
      <c r="N199" s="5">
        <v>47</v>
      </c>
      <c r="O199" s="5">
        <v>46</v>
      </c>
      <c r="P199" s="5">
        <v>43</v>
      </c>
      <c r="Q199" s="5">
        <v>42</v>
      </c>
      <c r="R199" s="5">
        <v>41</v>
      </c>
      <c r="S199" s="5">
        <v>40</v>
      </c>
      <c r="T199" s="22"/>
      <c r="U199" s="22"/>
      <c r="V199" s="8" t="str">
        <f>LEFT(AA199,2)</f>
        <v>03</v>
      </c>
      <c r="W199" s="17">
        <v>630</v>
      </c>
      <c r="X199" s="104" t="s">
        <v>2275</v>
      </c>
      <c r="Y199" s="104" t="s">
        <v>2276</v>
      </c>
      <c r="Z199" s="17">
        <v>6800</v>
      </c>
      <c r="AA199" s="105" t="s">
        <v>2277</v>
      </c>
      <c r="AB199" s="17">
        <v>11680</v>
      </c>
      <c r="AC199" s="104" t="s">
        <v>2278</v>
      </c>
      <c r="AD199" s="104" t="s">
        <v>1894</v>
      </c>
      <c r="AE199" s="76">
        <v>25460</v>
      </c>
      <c r="AF199" s="19" t="s">
        <v>2279</v>
      </c>
      <c r="AG199" s="76">
        <v>110200</v>
      </c>
      <c r="AT199" s="51" t="s">
        <v>1062</v>
      </c>
      <c r="AU199" s="1">
        <f t="shared" si="202"/>
        <v>0</v>
      </c>
      <c r="AV199" s="77">
        <f t="shared" si="203"/>
        <v>0</v>
      </c>
      <c r="AW199" s="51" t="s">
        <v>894</v>
      </c>
      <c r="AX199" s="1">
        <f t="shared" si="181"/>
        <v>0</v>
      </c>
      <c r="AY199" s="77">
        <f t="shared" si="182"/>
        <v>0</v>
      </c>
      <c r="AZ199" s="1"/>
      <c r="BA199" s="1"/>
      <c r="BB199" s="77"/>
    </row>
    <row r="200" spans="1:54">
      <c r="B200" s="33"/>
      <c r="C200" s="25" t="s">
        <v>1</v>
      </c>
      <c r="D200" s="20">
        <v>14</v>
      </c>
      <c r="E200" s="5">
        <v>18</v>
      </c>
      <c r="F200" s="3">
        <v>17</v>
      </c>
      <c r="G200" s="21">
        <v>8</v>
      </c>
      <c r="H200" s="5">
        <v>4</v>
      </c>
      <c r="I200" s="5">
        <v>3</v>
      </c>
      <c r="J200" s="5">
        <v>1</v>
      </c>
      <c r="K200" s="5">
        <v>12</v>
      </c>
      <c r="L200" s="5">
        <v>5</v>
      </c>
      <c r="M200" s="5">
        <v>13</v>
      </c>
      <c r="N200" s="5">
        <v>2</v>
      </c>
      <c r="O200" s="5">
        <v>6</v>
      </c>
      <c r="P200" s="5">
        <v>9</v>
      </c>
      <c r="Q200" s="5">
        <v>16</v>
      </c>
      <c r="R200" s="5">
        <v>15</v>
      </c>
      <c r="S200" s="5">
        <v>10</v>
      </c>
      <c r="T200" s="5">
        <v>11</v>
      </c>
      <c r="U200" s="5">
        <v>7</v>
      </c>
      <c r="V200" s="8"/>
      <c r="W200" s="17"/>
      <c r="X200" s="10"/>
      <c r="Y200" s="10"/>
      <c r="Z200" s="17"/>
      <c r="AA200" s="23"/>
      <c r="AB200" s="17"/>
      <c r="AC200" s="10"/>
      <c r="AD200" s="10"/>
      <c r="AE200" s="76"/>
      <c r="AF200" s="14"/>
      <c r="AG200" s="76"/>
      <c r="AT200" s="51" t="s">
        <v>904</v>
      </c>
      <c r="AU200" s="1">
        <f t="shared" si="175"/>
        <v>0</v>
      </c>
      <c r="AV200" s="77">
        <f t="shared" si="176"/>
        <v>0</v>
      </c>
      <c r="AW200" s="51" t="s">
        <v>897</v>
      </c>
      <c r="AX200" s="1">
        <f t="shared" si="181"/>
        <v>0</v>
      </c>
      <c r="AY200" s="77">
        <f t="shared" si="182"/>
        <v>0</v>
      </c>
      <c r="AZ200" s="1"/>
      <c r="BA200" s="1"/>
      <c r="BB200" s="77"/>
    </row>
    <row r="201" spans="1:54">
      <c r="A201" s="1">
        <f t="shared" si="193"/>
        <v>18</v>
      </c>
      <c r="B201" s="33"/>
      <c r="C201" s="25" t="s">
        <v>2280</v>
      </c>
      <c r="D201" s="20">
        <v>81</v>
      </c>
      <c r="E201" s="5">
        <v>74</v>
      </c>
      <c r="F201" s="3">
        <v>64</v>
      </c>
      <c r="G201" s="21">
        <v>60</v>
      </c>
      <c r="H201" s="5">
        <v>55</v>
      </c>
      <c r="I201" s="5">
        <v>54</v>
      </c>
      <c r="J201" s="5">
        <v>53</v>
      </c>
      <c r="K201" s="5">
        <v>50</v>
      </c>
      <c r="L201" s="5">
        <v>49</v>
      </c>
      <c r="M201" s="5">
        <v>48</v>
      </c>
      <c r="N201" s="5">
        <v>47</v>
      </c>
      <c r="O201" s="5">
        <v>46</v>
      </c>
      <c r="P201" s="5">
        <v>45</v>
      </c>
      <c r="Q201" s="5">
        <v>44</v>
      </c>
      <c r="R201" s="5">
        <v>43</v>
      </c>
      <c r="S201" s="5">
        <v>42</v>
      </c>
      <c r="T201" s="5">
        <v>41</v>
      </c>
      <c r="U201" s="5">
        <v>40</v>
      </c>
      <c r="V201" s="8" t="str">
        <f>LEFT(AA201,2)</f>
        <v>01</v>
      </c>
      <c r="W201" s="90">
        <v>300</v>
      </c>
      <c r="X201" s="104" t="s">
        <v>2281</v>
      </c>
      <c r="Y201" s="104" t="s">
        <v>2282</v>
      </c>
      <c r="Z201" s="90">
        <v>900</v>
      </c>
      <c r="AA201" s="105" t="s">
        <v>1885</v>
      </c>
      <c r="AB201" s="90">
        <v>1510</v>
      </c>
      <c r="AC201" s="104" t="s">
        <v>2283</v>
      </c>
      <c r="AD201" s="104" t="s">
        <v>2273</v>
      </c>
      <c r="AE201" s="76">
        <v>1920</v>
      </c>
      <c r="AF201" s="19" t="s">
        <v>436</v>
      </c>
      <c r="AG201" s="76">
        <v>7820</v>
      </c>
      <c r="AT201" s="51" t="s">
        <v>906</v>
      </c>
      <c r="AU201" s="1">
        <f t="shared" si="175"/>
        <v>0</v>
      </c>
      <c r="AV201" s="77">
        <f t="shared" si="176"/>
        <v>0</v>
      </c>
      <c r="AW201" s="51" t="s">
        <v>1090</v>
      </c>
      <c r="AX201" s="1">
        <f t="shared" ref="AX201:AX202" si="204">COUNTIF(AD:AD,AW201)</f>
        <v>0</v>
      </c>
      <c r="AY201" s="77">
        <f t="shared" ref="AY201:AY202" si="205">SUMIF(AD:AD,AW201,AE:AE)</f>
        <v>0</v>
      </c>
      <c r="AZ201" s="1"/>
      <c r="BA201" s="1"/>
      <c r="BB201" s="77"/>
    </row>
    <row r="202" spans="1:54">
      <c r="B202" s="33"/>
      <c r="C202" s="25" t="s">
        <v>2</v>
      </c>
      <c r="D202" s="20">
        <v>3</v>
      </c>
      <c r="E202" s="5">
        <v>16</v>
      </c>
      <c r="F202" s="5">
        <v>18</v>
      </c>
      <c r="G202" s="3">
        <v>6</v>
      </c>
      <c r="H202" s="5">
        <v>12</v>
      </c>
      <c r="I202" s="5">
        <v>1</v>
      </c>
      <c r="J202" s="5">
        <v>5</v>
      </c>
      <c r="K202" s="5">
        <v>17</v>
      </c>
      <c r="L202" s="5">
        <v>9</v>
      </c>
      <c r="M202" s="5">
        <v>2</v>
      </c>
      <c r="N202" s="5">
        <v>4</v>
      </c>
      <c r="O202" s="5">
        <v>8</v>
      </c>
      <c r="P202" s="5">
        <v>7</v>
      </c>
      <c r="Q202" s="5">
        <v>10</v>
      </c>
      <c r="R202" s="5">
        <v>15</v>
      </c>
      <c r="S202" s="5">
        <v>11</v>
      </c>
      <c r="T202" s="5">
        <v>14</v>
      </c>
      <c r="U202" s="21">
        <v>13</v>
      </c>
      <c r="V202" s="8"/>
      <c r="W202" s="17"/>
      <c r="X202" s="10"/>
      <c r="Y202" s="10"/>
      <c r="Z202" s="17"/>
      <c r="AA202" s="23"/>
      <c r="AB202" s="17"/>
      <c r="AC202" s="10"/>
      <c r="AD202" s="10"/>
      <c r="AE202" s="76"/>
      <c r="AF202" s="14"/>
      <c r="AG202" s="76"/>
      <c r="AT202" s="51" t="s">
        <v>908</v>
      </c>
      <c r="AU202" s="1">
        <f t="shared" si="175"/>
        <v>0</v>
      </c>
      <c r="AV202" s="77">
        <f t="shared" si="176"/>
        <v>0</v>
      </c>
      <c r="AW202" s="51" t="s">
        <v>1091</v>
      </c>
      <c r="AX202" s="1">
        <f t="shared" si="204"/>
        <v>0</v>
      </c>
      <c r="AY202" s="77">
        <f t="shared" si="205"/>
        <v>0</v>
      </c>
      <c r="AZ202" s="1"/>
      <c r="BA202" s="1"/>
      <c r="BB202" s="77"/>
    </row>
    <row r="203" spans="1:54">
      <c r="A203" s="1">
        <f t="shared" si="193"/>
        <v>18</v>
      </c>
      <c r="B203" s="33"/>
      <c r="C203" s="25" t="s">
        <v>1388</v>
      </c>
      <c r="D203" s="20">
        <v>82</v>
      </c>
      <c r="E203" s="5">
        <v>73</v>
      </c>
      <c r="F203" s="5">
        <v>60</v>
      </c>
      <c r="G203" s="3">
        <v>56</v>
      </c>
      <c r="H203" s="5">
        <v>55</v>
      </c>
      <c r="I203" s="5">
        <v>54</v>
      </c>
      <c r="J203" s="5">
        <v>52</v>
      </c>
      <c r="K203" s="5">
        <v>51</v>
      </c>
      <c r="L203" s="5">
        <v>49</v>
      </c>
      <c r="M203" s="5">
        <v>48</v>
      </c>
      <c r="N203" s="5">
        <v>47</v>
      </c>
      <c r="O203" s="5">
        <v>46</v>
      </c>
      <c r="P203" s="5">
        <v>45</v>
      </c>
      <c r="Q203" s="5">
        <v>44</v>
      </c>
      <c r="R203" s="5">
        <v>43</v>
      </c>
      <c r="S203" s="5">
        <v>42</v>
      </c>
      <c r="T203" s="5">
        <v>41</v>
      </c>
      <c r="U203" s="21">
        <v>40</v>
      </c>
      <c r="V203" s="8" t="str">
        <f>LEFT(AA203,2)</f>
        <v>01</v>
      </c>
      <c r="W203" s="17">
        <v>170</v>
      </c>
      <c r="X203" s="104" t="s">
        <v>2284</v>
      </c>
      <c r="Y203" s="104" t="s">
        <v>1123</v>
      </c>
      <c r="Z203" s="17">
        <v>580</v>
      </c>
      <c r="AA203" s="105" t="s">
        <v>1452</v>
      </c>
      <c r="AB203" s="17">
        <v>850</v>
      </c>
      <c r="AC203" s="104" t="s">
        <v>2285</v>
      </c>
      <c r="AD203" s="104" t="s">
        <v>2286</v>
      </c>
      <c r="AE203" s="76">
        <v>21360</v>
      </c>
      <c r="AF203" s="19" t="s">
        <v>2253</v>
      </c>
      <c r="AG203" s="75">
        <v>52340</v>
      </c>
      <c r="AT203" s="51" t="s">
        <v>910</v>
      </c>
      <c r="AU203" s="1">
        <f t="shared" si="175"/>
        <v>0</v>
      </c>
      <c r="AV203" s="77">
        <f t="shared" si="176"/>
        <v>0</v>
      </c>
      <c r="AW203" s="51" t="s">
        <v>900</v>
      </c>
      <c r="AX203" s="1">
        <f t="shared" si="181"/>
        <v>0</v>
      </c>
      <c r="AY203" s="77">
        <f t="shared" si="182"/>
        <v>0</v>
      </c>
      <c r="AZ203" s="1"/>
      <c r="BA203" s="1"/>
      <c r="BB203" s="77"/>
    </row>
    <row r="204" spans="1:54">
      <c r="B204" s="33"/>
      <c r="C204" s="30" t="s">
        <v>3</v>
      </c>
      <c r="D204" s="3">
        <v>10</v>
      </c>
      <c r="E204" s="4">
        <v>9</v>
      </c>
      <c r="F204" s="5">
        <v>11</v>
      </c>
      <c r="G204" s="6">
        <v>2</v>
      </c>
      <c r="H204" s="5">
        <v>4</v>
      </c>
      <c r="I204" s="5">
        <v>13</v>
      </c>
      <c r="J204" s="5">
        <v>6</v>
      </c>
      <c r="K204" s="5">
        <v>1</v>
      </c>
      <c r="L204" s="5">
        <v>5</v>
      </c>
      <c r="M204" s="5">
        <v>3</v>
      </c>
      <c r="N204" s="5">
        <v>12</v>
      </c>
      <c r="O204" s="5">
        <v>7</v>
      </c>
      <c r="P204" s="5">
        <v>8</v>
      </c>
      <c r="Q204" s="22"/>
      <c r="R204" s="22"/>
      <c r="S204" s="22"/>
      <c r="T204" s="22"/>
      <c r="U204" s="22"/>
      <c r="V204" s="8"/>
      <c r="W204" s="17"/>
      <c r="X204" s="10"/>
      <c r="Y204" s="10"/>
      <c r="Z204" s="17"/>
      <c r="AA204" s="23"/>
      <c r="AB204" s="17"/>
      <c r="AC204" s="10"/>
      <c r="AD204" s="10"/>
      <c r="AE204" s="75"/>
      <c r="AF204" s="14"/>
      <c r="AG204" s="76"/>
      <c r="AT204" s="51" t="s">
        <v>912</v>
      </c>
      <c r="AU204" s="1">
        <f t="shared" si="175"/>
        <v>0</v>
      </c>
      <c r="AV204" s="77">
        <f t="shared" si="176"/>
        <v>0</v>
      </c>
      <c r="AW204" s="51" t="s">
        <v>903</v>
      </c>
      <c r="AX204" s="1">
        <f t="shared" si="181"/>
        <v>0</v>
      </c>
      <c r="AY204" s="77">
        <f t="shared" si="182"/>
        <v>0</v>
      </c>
      <c r="AZ204" s="1"/>
      <c r="BA204" s="1"/>
      <c r="BB204" s="77"/>
    </row>
    <row r="205" spans="1:54">
      <c r="A205" s="1">
        <f t="shared" si="193"/>
        <v>13</v>
      </c>
      <c r="B205" s="33"/>
      <c r="C205" s="15" t="s">
        <v>2287</v>
      </c>
      <c r="D205" s="3">
        <v>72</v>
      </c>
      <c r="E205" s="4">
        <v>67</v>
      </c>
      <c r="F205" s="5">
        <v>65</v>
      </c>
      <c r="G205" s="6">
        <v>62</v>
      </c>
      <c r="H205" s="5">
        <v>58</v>
      </c>
      <c r="I205" s="5">
        <v>55</v>
      </c>
      <c r="J205" s="5">
        <v>54</v>
      </c>
      <c r="K205" s="5">
        <v>53</v>
      </c>
      <c r="L205" s="5">
        <v>47</v>
      </c>
      <c r="M205" s="5">
        <v>43</v>
      </c>
      <c r="N205" s="5">
        <v>42</v>
      </c>
      <c r="O205" s="5">
        <v>41</v>
      </c>
      <c r="P205" s="5">
        <v>40</v>
      </c>
      <c r="Q205" s="22"/>
      <c r="R205" s="22"/>
      <c r="S205" s="22"/>
      <c r="T205" s="22"/>
      <c r="U205" s="22"/>
      <c r="V205" s="8" t="str">
        <f>LEFT(AA205,2)</f>
        <v>04</v>
      </c>
      <c r="W205" s="17">
        <v>630</v>
      </c>
      <c r="X205" s="104" t="s">
        <v>2288</v>
      </c>
      <c r="Y205" s="104" t="s">
        <v>1123</v>
      </c>
      <c r="Z205" s="17">
        <v>1060</v>
      </c>
      <c r="AA205" s="105" t="s">
        <v>1613</v>
      </c>
      <c r="AB205" s="17">
        <v>2370</v>
      </c>
      <c r="AC205" s="104" t="s">
        <v>2289</v>
      </c>
      <c r="AD205" s="104" t="s">
        <v>2290</v>
      </c>
      <c r="AE205" s="76">
        <v>1270</v>
      </c>
      <c r="AF205" s="19" t="s">
        <v>2291</v>
      </c>
      <c r="AG205" s="75">
        <v>8450</v>
      </c>
      <c r="AT205" s="51" t="s">
        <v>914</v>
      </c>
      <c r="AU205" s="1">
        <f t="shared" si="175"/>
        <v>0</v>
      </c>
      <c r="AV205" s="77">
        <f t="shared" si="176"/>
        <v>0</v>
      </c>
      <c r="AW205" s="51" t="s">
        <v>905</v>
      </c>
      <c r="AX205" s="1">
        <f t="shared" si="181"/>
        <v>0</v>
      </c>
      <c r="AY205" s="77">
        <f t="shared" si="182"/>
        <v>0</v>
      </c>
      <c r="AZ205" s="1"/>
      <c r="BA205" s="1"/>
      <c r="BB205" s="77"/>
    </row>
    <row r="206" spans="1:54">
      <c r="B206" s="33"/>
      <c r="C206" s="30" t="s">
        <v>4</v>
      </c>
      <c r="D206" s="5">
        <v>3</v>
      </c>
      <c r="E206" s="27">
        <v>6</v>
      </c>
      <c r="F206" s="5">
        <v>9</v>
      </c>
      <c r="G206" s="6">
        <v>10</v>
      </c>
      <c r="H206" s="21">
        <v>16</v>
      </c>
      <c r="I206" s="5">
        <v>5</v>
      </c>
      <c r="J206" s="5">
        <v>14</v>
      </c>
      <c r="K206" s="5">
        <v>2</v>
      </c>
      <c r="L206" s="5">
        <v>1</v>
      </c>
      <c r="M206" s="5">
        <v>8</v>
      </c>
      <c r="N206" s="5">
        <v>15</v>
      </c>
      <c r="O206" s="5">
        <v>11</v>
      </c>
      <c r="P206" s="5">
        <v>4</v>
      </c>
      <c r="Q206" s="5">
        <v>13</v>
      </c>
      <c r="R206" s="5">
        <v>7</v>
      </c>
      <c r="S206" s="5">
        <v>12</v>
      </c>
      <c r="T206" s="22"/>
      <c r="U206" s="22"/>
      <c r="V206" s="8"/>
      <c r="W206" s="17"/>
      <c r="X206" s="10"/>
      <c r="Y206" s="10"/>
      <c r="Z206" s="17"/>
      <c r="AA206" s="23"/>
      <c r="AB206" s="17"/>
      <c r="AC206" s="10"/>
      <c r="AD206" s="10"/>
      <c r="AE206" s="75"/>
      <c r="AF206" s="14"/>
      <c r="AG206" s="76"/>
      <c r="AT206" s="51" t="s">
        <v>916</v>
      </c>
      <c r="AU206" s="1">
        <f t="shared" si="175"/>
        <v>0</v>
      </c>
      <c r="AV206" s="77">
        <f t="shared" si="176"/>
        <v>0</v>
      </c>
      <c r="AW206" s="51" t="s">
        <v>907</v>
      </c>
      <c r="AX206" s="1">
        <f t="shared" si="181"/>
        <v>0</v>
      </c>
      <c r="AY206" s="77">
        <f t="shared" si="182"/>
        <v>0</v>
      </c>
      <c r="AZ206" s="1"/>
      <c r="BA206" s="1"/>
      <c r="BB206" s="77"/>
    </row>
    <row r="207" spans="1:54">
      <c r="A207" s="1">
        <f t="shared" si="193"/>
        <v>16</v>
      </c>
      <c r="B207" s="33"/>
      <c r="C207" s="15" t="s">
        <v>2292</v>
      </c>
      <c r="D207" s="5">
        <v>71</v>
      </c>
      <c r="E207" s="27">
        <v>69</v>
      </c>
      <c r="F207" s="5">
        <v>64</v>
      </c>
      <c r="G207" s="6">
        <v>59</v>
      </c>
      <c r="H207" s="21">
        <v>57</v>
      </c>
      <c r="I207" s="5">
        <v>55</v>
      </c>
      <c r="J207" s="5">
        <v>53</v>
      </c>
      <c r="K207" s="5">
        <v>52</v>
      </c>
      <c r="L207" s="5">
        <v>51</v>
      </c>
      <c r="M207" s="5">
        <v>50</v>
      </c>
      <c r="N207" s="5">
        <v>47</v>
      </c>
      <c r="O207" s="5">
        <v>46</v>
      </c>
      <c r="P207" s="5">
        <v>43</v>
      </c>
      <c r="Q207" s="5">
        <v>42</v>
      </c>
      <c r="R207" s="5">
        <v>41</v>
      </c>
      <c r="S207" s="5">
        <v>40</v>
      </c>
      <c r="T207" s="22"/>
      <c r="U207" s="22"/>
      <c r="V207" s="8" t="str">
        <f>LEFT(AA207,2)</f>
        <v>04</v>
      </c>
      <c r="W207" s="17">
        <v>720</v>
      </c>
      <c r="X207" s="104" t="s">
        <v>2293</v>
      </c>
      <c r="Y207" s="104" t="s">
        <v>2294</v>
      </c>
      <c r="Z207" s="17">
        <v>1930</v>
      </c>
      <c r="AA207" s="105" t="s">
        <v>2295</v>
      </c>
      <c r="AB207" s="17">
        <v>4110</v>
      </c>
      <c r="AC207" s="104" t="s">
        <v>2254</v>
      </c>
      <c r="AD207" s="104" t="s">
        <v>1217</v>
      </c>
      <c r="AE207" s="76">
        <v>5290</v>
      </c>
      <c r="AF207" s="19" t="s">
        <v>2296</v>
      </c>
      <c r="AG207" s="76">
        <v>29140</v>
      </c>
      <c r="AT207" s="51" t="s">
        <v>1063</v>
      </c>
      <c r="AU207" s="1">
        <f t="shared" ref="AU207:AU208" si="206">COUNTIF(AD:AD,AT207)</f>
        <v>0</v>
      </c>
      <c r="AV207" s="77">
        <f t="shared" ref="AV207:AV208" si="207">SUMIF(AD:AD,AT207,AE:AE)</f>
        <v>0</v>
      </c>
      <c r="AW207" s="51" t="s">
        <v>909</v>
      </c>
      <c r="AX207" s="1">
        <f t="shared" si="181"/>
        <v>0</v>
      </c>
      <c r="AY207" s="77">
        <f t="shared" si="182"/>
        <v>0</v>
      </c>
      <c r="AZ207" s="1"/>
      <c r="BA207" s="1"/>
      <c r="BB207" s="77"/>
    </row>
    <row r="208" spans="1:54">
      <c r="B208" s="33"/>
      <c r="C208" s="30" t="s">
        <v>5</v>
      </c>
      <c r="D208" s="27">
        <v>4</v>
      </c>
      <c r="E208" s="6">
        <v>11</v>
      </c>
      <c r="F208" s="5">
        <v>12</v>
      </c>
      <c r="G208" s="5">
        <v>10</v>
      </c>
      <c r="H208" s="5">
        <v>1</v>
      </c>
      <c r="I208" s="5">
        <v>7</v>
      </c>
      <c r="J208" s="5">
        <v>13</v>
      </c>
      <c r="K208" s="5">
        <v>2</v>
      </c>
      <c r="L208" s="5">
        <v>9</v>
      </c>
      <c r="M208" s="5">
        <v>3</v>
      </c>
      <c r="N208" s="5">
        <v>5</v>
      </c>
      <c r="O208" s="21">
        <v>8</v>
      </c>
      <c r="P208" s="5">
        <v>14</v>
      </c>
      <c r="Q208" s="5">
        <v>15</v>
      </c>
      <c r="R208" s="5">
        <v>16</v>
      </c>
      <c r="S208" s="5">
        <v>6</v>
      </c>
      <c r="T208" s="22"/>
      <c r="U208" s="22"/>
      <c r="V208" s="8"/>
      <c r="W208" s="17"/>
      <c r="X208" s="10"/>
      <c r="Y208" s="10"/>
      <c r="Z208" s="17"/>
      <c r="AA208" s="23"/>
      <c r="AB208" s="17"/>
      <c r="AC208" s="10"/>
      <c r="AD208" s="10"/>
      <c r="AE208" s="76"/>
      <c r="AF208" s="14"/>
      <c r="AG208" s="76"/>
      <c r="AT208" s="51" t="s">
        <v>1064</v>
      </c>
      <c r="AU208" s="1">
        <f t="shared" si="206"/>
        <v>0</v>
      </c>
      <c r="AV208" s="77">
        <f t="shared" si="207"/>
        <v>0</v>
      </c>
      <c r="AW208" s="51" t="s">
        <v>911</v>
      </c>
      <c r="AX208" s="1">
        <f t="shared" si="181"/>
        <v>0</v>
      </c>
      <c r="AY208" s="77">
        <f t="shared" si="182"/>
        <v>0</v>
      </c>
      <c r="AZ208" s="1"/>
      <c r="BA208" s="1"/>
      <c r="BB208" s="77"/>
    </row>
    <row r="209" spans="1:54">
      <c r="A209" s="1">
        <f t="shared" si="193"/>
        <v>16</v>
      </c>
      <c r="B209" s="33"/>
      <c r="C209" s="15" t="s">
        <v>1175</v>
      </c>
      <c r="D209" s="27">
        <v>82</v>
      </c>
      <c r="E209" s="6">
        <v>69</v>
      </c>
      <c r="F209" s="5">
        <v>65</v>
      </c>
      <c r="G209" s="5">
        <v>62</v>
      </c>
      <c r="H209" s="5">
        <v>55</v>
      </c>
      <c r="I209" s="5">
        <v>54</v>
      </c>
      <c r="J209" s="5">
        <v>52</v>
      </c>
      <c r="K209" s="5">
        <v>48</v>
      </c>
      <c r="L209" s="5">
        <v>47</v>
      </c>
      <c r="M209" s="5">
        <v>46</v>
      </c>
      <c r="N209" s="5">
        <v>45</v>
      </c>
      <c r="O209" s="21">
        <v>44</v>
      </c>
      <c r="P209" s="5">
        <v>43</v>
      </c>
      <c r="Q209" s="5">
        <v>42</v>
      </c>
      <c r="R209" s="5">
        <v>41</v>
      </c>
      <c r="S209" s="5">
        <v>40</v>
      </c>
      <c r="T209" s="22"/>
      <c r="U209" s="22"/>
      <c r="V209" s="8" t="str">
        <f>LEFT(AA209,2)</f>
        <v>02</v>
      </c>
      <c r="W209" s="17">
        <v>570</v>
      </c>
      <c r="X209" s="104" t="s">
        <v>1303</v>
      </c>
      <c r="Y209" s="104" t="s">
        <v>1106</v>
      </c>
      <c r="Z209" s="17">
        <v>580</v>
      </c>
      <c r="AA209" s="105" t="s">
        <v>1359</v>
      </c>
      <c r="AB209" s="17">
        <v>1650</v>
      </c>
      <c r="AC209" s="104" t="s">
        <v>2297</v>
      </c>
      <c r="AD209" s="104" t="s">
        <v>1193</v>
      </c>
      <c r="AE209" s="76">
        <v>9210</v>
      </c>
      <c r="AF209" s="19" t="s">
        <v>2255</v>
      </c>
      <c r="AG209" s="76">
        <v>58930</v>
      </c>
      <c r="AT209" s="51" t="s">
        <v>918</v>
      </c>
      <c r="AU209" s="1">
        <f t="shared" si="175"/>
        <v>0</v>
      </c>
      <c r="AV209" s="77">
        <f t="shared" si="176"/>
        <v>0</v>
      </c>
      <c r="AW209" s="51" t="s">
        <v>913</v>
      </c>
      <c r="AX209" s="1">
        <f t="shared" si="181"/>
        <v>0</v>
      </c>
      <c r="AY209" s="77">
        <f t="shared" si="182"/>
        <v>0</v>
      </c>
      <c r="AZ209" s="1"/>
      <c r="BA209" s="1"/>
      <c r="BB209" s="77"/>
    </row>
    <row r="210" spans="1:54">
      <c r="B210" s="33"/>
      <c r="C210" s="25" t="s">
        <v>2178</v>
      </c>
      <c r="D210" s="5">
        <v>1</v>
      </c>
      <c r="E210" s="20">
        <v>4</v>
      </c>
      <c r="F210" s="3">
        <v>3</v>
      </c>
      <c r="G210" s="5">
        <v>6</v>
      </c>
      <c r="H210" s="5">
        <v>9</v>
      </c>
      <c r="I210" s="5">
        <v>2</v>
      </c>
      <c r="J210" s="5">
        <v>7</v>
      </c>
      <c r="K210" s="5">
        <v>5</v>
      </c>
      <c r="L210" s="21">
        <v>10</v>
      </c>
      <c r="M210" s="5">
        <v>8</v>
      </c>
      <c r="N210" s="22"/>
      <c r="O210" s="22"/>
      <c r="P210" s="22"/>
      <c r="Q210" s="22"/>
      <c r="R210" s="22"/>
      <c r="S210" s="22"/>
      <c r="T210" s="22"/>
      <c r="U210" s="22"/>
      <c r="V210" s="8"/>
      <c r="W210" s="17"/>
      <c r="X210" s="10"/>
      <c r="Y210" s="10"/>
      <c r="Z210" s="17"/>
      <c r="AA210" s="23"/>
      <c r="AB210" s="17"/>
      <c r="AC210" s="10"/>
      <c r="AD210" s="10"/>
      <c r="AE210" s="76"/>
      <c r="AF210" s="14"/>
      <c r="AG210" s="76"/>
      <c r="AT210" s="51" t="s">
        <v>920</v>
      </c>
      <c r="AU210" s="1">
        <f t="shared" si="175"/>
        <v>0</v>
      </c>
      <c r="AV210" s="77">
        <f t="shared" si="176"/>
        <v>0</v>
      </c>
      <c r="AW210" s="51" t="s">
        <v>1092</v>
      </c>
      <c r="AX210" s="1">
        <f t="shared" ref="AX210:AX211" si="208">COUNTIF(AD:AD,AW210)</f>
        <v>0</v>
      </c>
      <c r="AY210" s="77">
        <f t="shared" ref="AY210:AY211" si="209">SUMIF(AD:AD,AW210,AE:AE)</f>
        <v>0</v>
      </c>
      <c r="AZ210" s="1"/>
      <c r="BA210" s="1"/>
      <c r="BB210" s="77"/>
    </row>
    <row r="211" spans="1:54">
      <c r="A211" s="1">
        <f t="shared" si="193"/>
        <v>10</v>
      </c>
      <c r="B211" s="33"/>
      <c r="C211" s="25" t="s">
        <v>2298</v>
      </c>
      <c r="D211" s="5">
        <v>82</v>
      </c>
      <c r="E211" s="20">
        <v>80</v>
      </c>
      <c r="F211" s="3">
        <v>60</v>
      </c>
      <c r="G211" s="5">
        <v>55</v>
      </c>
      <c r="H211" s="5">
        <v>54</v>
      </c>
      <c r="I211" s="5">
        <v>52</v>
      </c>
      <c r="J211" s="5">
        <v>48</v>
      </c>
      <c r="K211" s="5">
        <v>47</v>
      </c>
      <c r="L211" s="21">
        <v>46</v>
      </c>
      <c r="M211" s="5">
        <v>45</v>
      </c>
      <c r="N211" s="22"/>
      <c r="O211" s="22"/>
      <c r="P211" s="22"/>
      <c r="Q211" s="22"/>
      <c r="R211" s="22"/>
      <c r="S211" s="22"/>
      <c r="T211" s="22"/>
      <c r="U211" s="22"/>
      <c r="V211" s="8" t="str">
        <f>LEFT(AA211,2)</f>
        <v>02</v>
      </c>
      <c r="W211" s="17">
        <v>300</v>
      </c>
      <c r="X211" s="104" t="s">
        <v>2256</v>
      </c>
      <c r="Y211" s="104" t="s">
        <v>2180</v>
      </c>
      <c r="Z211" s="17">
        <v>760</v>
      </c>
      <c r="AA211" s="105" t="s">
        <v>2299</v>
      </c>
      <c r="AB211" s="17">
        <v>1210</v>
      </c>
      <c r="AC211" s="104" t="s">
        <v>1403</v>
      </c>
      <c r="AD211" s="104" t="s">
        <v>2007</v>
      </c>
      <c r="AE211" s="76">
        <v>4260</v>
      </c>
      <c r="AF211" s="19" t="s">
        <v>2257</v>
      </c>
      <c r="AG211" s="76">
        <v>14320</v>
      </c>
      <c r="AT211" s="51" t="s">
        <v>922</v>
      </c>
      <c r="AU211" s="1">
        <f t="shared" si="175"/>
        <v>0</v>
      </c>
      <c r="AV211" s="77">
        <f t="shared" si="176"/>
        <v>0</v>
      </c>
      <c r="AW211" s="51" t="s">
        <v>1093</v>
      </c>
      <c r="AX211" s="1">
        <f t="shared" si="208"/>
        <v>0</v>
      </c>
      <c r="AY211" s="77">
        <f t="shared" si="209"/>
        <v>0</v>
      </c>
      <c r="AZ211" s="1"/>
      <c r="BA211" s="1"/>
      <c r="BB211" s="77"/>
    </row>
    <row r="212" spans="1:54">
      <c r="B212" s="33"/>
      <c r="C212" s="15" t="s">
        <v>1268</v>
      </c>
      <c r="D212" s="5">
        <v>3</v>
      </c>
      <c r="E212" s="29">
        <v>13</v>
      </c>
      <c r="F212" s="5">
        <v>1</v>
      </c>
      <c r="G212" s="5">
        <v>8</v>
      </c>
      <c r="H212" s="5">
        <v>16</v>
      </c>
      <c r="I212" s="3">
        <v>5</v>
      </c>
      <c r="J212" s="5">
        <v>11</v>
      </c>
      <c r="K212" s="5">
        <v>14</v>
      </c>
      <c r="L212" s="5">
        <v>15</v>
      </c>
      <c r="M212" s="5">
        <v>4</v>
      </c>
      <c r="N212" s="6">
        <v>10</v>
      </c>
      <c r="O212" s="5">
        <v>12</v>
      </c>
      <c r="P212" s="5">
        <v>2</v>
      </c>
      <c r="Q212" s="21">
        <v>6</v>
      </c>
      <c r="R212" s="5">
        <v>9</v>
      </c>
      <c r="S212" s="5">
        <v>7</v>
      </c>
      <c r="T212" s="22"/>
      <c r="U212" s="22"/>
      <c r="V212" s="8"/>
      <c r="W212" s="17"/>
      <c r="X212" s="10"/>
      <c r="Y212" s="10"/>
      <c r="Z212" s="17"/>
      <c r="AA212" s="23"/>
      <c r="AB212" s="17"/>
      <c r="AC212" s="10"/>
      <c r="AD212" s="10"/>
      <c r="AE212" s="76"/>
      <c r="AF212" s="14"/>
      <c r="AG212" s="75"/>
      <c r="AT212" s="51" t="s">
        <v>924</v>
      </c>
      <c r="AU212" s="1">
        <f t="shared" si="175"/>
        <v>0</v>
      </c>
      <c r="AV212" s="77">
        <f t="shared" si="176"/>
        <v>0</v>
      </c>
      <c r="AW212" s="51" t="s">
        <v>915</v>
      </c>
      <c r="AX212" s="1">
        <f t="shared" si="181"/>
        <v>0</v>
      </c>
      <c r="AY212" s="77">
        <f t="shared" si="182"/>
        <v>0</v>
      </c>
      <c r="AZ212" s="1"/>
      <c r="BA212" s="1"/>
      <c r="BB212" s="77"/>
    </row>
    <row r="213" spans="1:54">
      <c r="A213" s="1">
        <f t="shared" si="193"/>
        <v>16</v>
      </c>
      <c r="B213" s="33"/>
      <c r="C213" s="15" t="s">
        <v>2300</v>
      </c>
      <c r="D213" s="5">
        <v>72</v>
      </c>
      <c r="E213" s="29">
        <v>67</v>
      </c>
      <c r="F213" s="5">
        <v>66</v>
      </c>
      <c r="G213" s="5">
        <v>61</v>
      </c>
      <c r="H213" s="5">
        <v>57</v>
      </c>
      <c r="I213" s="3">
        <v>55</v>
      </c>
      <c r="J213" s="5">
        <v>54</v>
      </c>
      <c r="K213" s="5">
        <v>51</v>
      </c>
      <c r="L213" s="5">
        <v>50</v>
      </c>
      <c r="M213" s="5">
        <v>48</v>
      </c>
      <c r="N213" s="6">
        <v>47</v>
      </c>
      <c r="O213" s="5">
        <v>46</v>
      </c>
      <c r="P213" s="5">
        <v>45</v>
      </c>
      <c r="Q213" s="21">
        <v>44</v>
      </c>
      <c r="R213" s="5">
        <v>41</v>
      </c>
      <c r="S213" s="5">
        <v>40</v>
      </c>
      <c r="T213" s="22"/>
      <c r="U213" s="22"/>
      <c r="V213" s="8" t="str">
        <f>LEFT(AA213,2)</f>
        <v>11</v>
      </c>
      <c r="W213" s="17">
        <v>4740</v>
      </c>
      <c r="X213" s="104" t="s">
        <v>1437</v>
      </c>
      <c r="Y213" s="104" t="s">
        <v>2301</v>
      </c>
      <c r="Z213" s="17">
        <v>37130</v>
      </c>
      <c r="AA213" s="105" t="s">
        <v>2302</v>
      </c>
      <c r="AB213" s="17">
        <v>76140</v>
      </c>
      <c r="AC213" s="104" t="s">
        <v>2303</v>
      </c>
      <c r="AD213" s="104" t="s">
        <v>2197</v>
      </c>
      <c r="AE213" s="75">
        <v>342600</v>
      </c>
      <c r="AF213" s="19" t="s">
        <v>2258</v>
      </c>
      <c r="AG213" s="76">
        <v>2574070</v>
      </c>
      <c r="AT213" s="51" t="s">
        <v>926</v>
      </c>
      <c r="AU213" s="1">
        <f t="shared" si="175"/>
        <v>0</v>
      </c>
      <c r="AV213" s="77">
        <f t="shared" si="176"/>
        <v>0</v>
      </c>
      <c r="AW213" s="51" t="s">
        <v>917</v>
      </c>
      <c r="AX213" s="1">
        <f t="shared" si="181"/>
        <v>0</v>
      </c>
      <c r="AY213" s="77">
        <f t="shared" si="182"/>
        <v>0</v>
      </c>
      <c r="AZ213" s="1"/>
      <c r="BA213" s="1"/>
      <c r="BB213" s="77"/>
    </row>
    <row r="214" spans="1:54">
      <c r="B214" s="33"/>
      <c r="C214" s="25" t="s">
        <v>1121</v>
      </c>
      <c r="D214" s="29">
        <v>11</v>
      </c>
      <c r="E214" s="5">
        <v>5</v>
      </c>
      <c r="F214" s="6">
        <v>14</v>
      </c>
      <c r="G214" s="21">
        <v>9</v>
      </c>
      <c r="H214" s="5">
        <v>2</v>
      </c>
      <c r="I214" s="5">
        <v>7</v>
      </c>
      <c r="J214" s="5">
        <v>1</v>
      </c>
      <c r="K214" s="5">
        <v>13</v>
      </c>
      <c r="L214" s="3">
        <v>6</v>
      </c>
      <c r="M214" s="5">
        <v>4</v>
      </c>
      <c r="N214" s="5">
        <v>8</v>
      </c>
      <c r="O214" s="5">
        <v>10</v>
      </c>
      <c r="P214" s="5">
        <v>3</v>
      </c>
      <c r="Q214" s="5">
        <v>12</v>
      </c>
      <c r="R214" s="5">
        <v>15</v>
      </c>
      <c r="S214" s="22"/>
      <c r="T214" s="22"/>
      <c r="U214" s="22"/>
      <c r="V214" s="8"/>
      <c r="W214" s="17"/>
      <c r="X214" s="10"/>
      <c r="Y214" s="10"/>
      <c r="Z214" s="17"/>
      <c r="AA214" s="23"/>
      <c r="AB214" s="17"/>
      <c r="AC214" s="10"/>
      <c r="AD214" s="10"/>
      <c r="AE214" s="76"/>
      <c r="AF214" s="14"/>
      <c r="AG214" s="76"/>
      <c r="AT214" s="51" t="s">
        <v>928</v>
      </c>
      <c r="AU214" s="1">
        <f t="shared" si="175"/>
        <v>0</v>
      </c>
      <c r="AV214" s="77">
        <f t="shared" si="176"/>
        <v>0</v>
      </c>
      <c r="AW214" s="51" t="s">
        <v>919</v>
      </c>
      <c r="AX214" s="1">
        <f t="shared" si="181"/>
        <v>0</v>
      </c>
      <c r="AY214" s="77">
        <f t="shared" si="182"/>
        <v>0</v>
      </c>
    </row>
    <row r="215" spans="1:54">
      <c r="A215" s="1">
        <f t="shared" si="193"/>
        <v>15</v>
      </c>
      <c r="B215" s="33"/>
      <c r="C215" s="25" t="s">
        <v>2304</v>
      </c>
      <c r="D215" s="29">
        <v>83</v>
      </c>
      <c r="E215" s="5">
        <v>73</v>
      </c>
      <c r="F215" s="6">
        <v>60</v>
      </c>
      <c r="G215" s="21">
        <v>57</v>
      </c>
      <c r="H215" s="5">
        <v>55</v>
      </c>
      <c r="I215" s="5">
        <v>54</v>
      </c>
      <c r="J215" s="5">
        <v>53</v>
      </c>
      <c r="K215" s="5">
        <v>50</v>
      </c>
      <c r="L215" s="3">
        <v>48</v>
      </c>
      <c r="M215" s="5">
        <v>47</v>
      </c>
      <c r="N215" s="5">
        <v>46</v>
      </c>
      <c r="O215" s="5">
        <v>45</v>
      </c>
      <c r="P215" s="5">
        <v>42</v>
      </c>
      <c r="Q215" s="5">
        <v>41</v>
      </c>
      <c r="R215" s="5">
        <v>40</v>
      </c>
      <c r="S215" s="22"/>
      <c r="T215" s="22"/>
      <c r="U215" s="22"/>
      <c r="V215" s="8" t="str">
        <f>LEFT(AA215,2)</f>
        <v>03</v>
      </c>
      <c r="W215" s="17">
        <v>520</v>
      </c>
      <c r="X215" s="104" t="s">
        <v>2305</v>
      </c>
      <c r="Y215" s="104" t="s">
        <v>1427</v>
      </c>
      <c r="Z215" s="17">
        <v>12870</v>
      </c>
      <c r="AA215" s="105" t="s">
        <v>2277</v>
      </c>
      <c r="AB215" s="17">
        <v>20130</v>
      </c>
      <c r="AC215" s="104" t="s">
        <v>1319</v>
      </c>
      <c r="AD215" s="104" t="s">
        <v>2306</v>
      </c>
      <c r="AE215" s="76">
        <v>45730</v>
      </c>
      <c r="AF215" s="19" t="s">
        <v>2307</v>
      </c>
      <c r="AG215" s="76">
        <v>234680</v>
      </c>
      <c r="AT215" s="51" t="s">
        <v>930</v>
      </c>
      <c r="AU215" s="1">
        <f t="shared" si="175"/>
        <v>0</v>
      </c>
      <c r="AV215" s="77">
        <f t="shared" si="176"/>
        <v>0</v>
      </c>
      <c r="AW215" s="51" t="s">
        <v>921</v>
      </c>
      <c r="AX215" s="1">
        <f t="shared" si="181"/>
        <v>0</v>
      </c>
      <c r="AY215" s="77">
        <f t="shared" si="182"/>
        <v>0</v>
      </c>
    </row>
    <row r="216" spans="1:54">
      <c r="B216" s="33"/>
      <c r="C216" s="25" t="s">
        <v>1203</v>
      </c>
      <c r="D216" s="6">
        <v>4</v>
      </c>
      <c r="E216" s="29">
        <v>3</v>
      </c>
      <c r="F216" s="5">
        <v>2</v>
      </c>
      <c r="G216" s="21">
        <v>6</v>
      </c>
      <c r="H216" s="3">
        <v>1</v>
      </c>
      <c r="I216" s="5">
        <v>5</v>
      </c>
      <c r="J216" s="5">
        <v>8</v>
      </c>
      <c r="K216" s="5">
        <v>7</v>
      </c>
      <c r="L216" s="5">
        <v>11</v>
      </c>
      <c r="M216" s="5">
        <v>10</v>
      </c>
      <c r="N216" s="5">
        <v>9</v>
      </c>
      <c r="O216" s="22"/>
      <c r="P216" s="22"/>
      <c r="Q216" s="22"/>
      <c r="R216" s="22"/>
      <c r="S216" s="22"/>
      <c r="T216" s="22"/>
      <c r="U216" s="22"/>
      <c r="V216" s="8"/>
      <c r="W216" s="17"/>
      <c r="X216" s="10"/>
      <c r="Y216" s="10"/>
      <c r="Z216" s="17"/>
      <c r="AA216" s="23"/>
      <c r="AB216" s="17"/>
      <c r="AC216" s="10"/>
      <c r="AD216" s="10"/>
      <c r="AE216" s="76"/>
      <c r="AF216" s="14"/>
      <c r="AG216" s="76"/>
      <c r="AT216" s="51" t="s">
        <v>932</v>
      </c>
      <c r="AU216" s="1">
        <f t="shared" si="175"/>
        <v>0</v>
      </c>
      <c r="AV216" s="77">
        <f t="shared" si="176"/>
        <v>0</v>
      </c>
      <c r="AW216" s="51" t="s">
        <v>923</v>
      </c>
      <c r="AX216" s="1">
        <f t="shared" si="181"/>
        <v>0</v>
      </c>
      <c r="AY216" s="77">
        <f t="shared" si="182"/>
        <v>0</v>
      </c>
    </row>
    <row r="217" spans="1:54">
      <c r="A217" s="1">
        <f t="shared" si="193"/>
        <v>11</v>
      </c>
      <c r="B217" s="33"/>
      <c r="C217" s="25" t="s">
        <v>1282</v>
      </c>
      <c r="D217" s="6">
        <v>77</v>
      </c>
      <c r="E217" s="29">
        <v>76</v>
      </c>
      <c r="F217" s="5">
        <v>66</v>
      </c>
      <c r="G217" s="21">
        <v>58</v>
      </c>
      <c r="H217" s="3">
        <v>55</v>
      </c>
      <c r="I217" s="5">
        <v>53</v>
      </c>
      <c r="J217" s="5">
        <v>51</v>
      </c>
      <c r="K217" s="5">
        <v>47</v>
      </c>
      <c r="L217" s="5">
        <v>46</v>
      </c>
      <c r="M217" s="5">
        <v>41</v>
      </c>
      <c r="N217" s="5">
        <v>40</v>
      </c>
      <c r="O217" s="22"/>
      <c r="P217" s="22"/>
      <c r="Q217" s="22"/>
      <c r="R217" s="22"/>
      <c r="S217" s="22"/>
      <c r="T217" s="22"/>
      <c r="U217" s="22"/>
      <c r="V217" s="8" t="str">
        <f>LEFT(AA217,2)</f>
        <v>01</v>
      </c>
      <c r="W217" s="17">
        <v>240</v>
      </c>
      <c r="X217" s="104" t="s">
        <v>1123</v>
      </c>
      <c r="Y217" s="104" t="s">
        <v>1116</v>
      </c>
      <c r="Z217" s="17">
        <v>810</v>
      </c>
      <c r="AA217" s="105" t="s">
        <v>1470</v>
      </c>
      <c r="AB217" s="17">
        <v>1100</v>
      </c>
      <c r="AC217" s="104" t="s">
        <v>1609</v>
      </c>
      <c r="AD217" s="104" t="s">
        <v>1156</v>
      </c>
      <c r="AE217" s="76">
        <v>2370</v>
      </c>
      <c r="AF217" s="19" t="s">
        <v>1157</v>
      </c>
      <c r="AG217" s="17">
        <v>8220</v>
      </c>
      <c r="AT217" s="51" t="s">
        <v>934</v>
      </c>
      <c r="AU217" s="1">
        <f t="shared" si="175"/>
        <v>0</v>
      </c>
      <c r="AV217" s="77">
        <f t="shared" si="176"/>
        <v>0</v>
      </c>
      <c r="AW217" s="51" t="s">
        <v>925</v>
      </c>
      <c r="AX217" s="1">
        <f t="shared" si="181"/>
        <v>0</v>
      </c>
      <c r="AY217" s="77">
        <f t="shared" si="182"/>
        <v>0</v>
      </c>
    </row>
    <row r="218" spans="1:54">
      <c r="B218" s="33" t="s">
        <v>2202</v>
      </c>
      <c r="C218" s="30" t="s">
        <v>1112</v>
      </c>
      <c r="D218" s="6">
        <v>10</v>
      </c>
      <c r="E218" s="3">
        <v>4</v>
      </c>
      <c r="F218" s="29">
        <v>7</v>
      </c>
      <c r="G218" s="5">
        <v>15</v>
      </c>
      <c r="H218" s="21">
        <v>5</v>
      </c>
      <c r="I218" s="5">
        <v>12</v>
      </c>
      <c r="J218" s="5">
        <v>14</v>
      </c>
      <c r="K218" s="5">
        <v>16</v>
      </c>
      <c r="L218" s="5">
        <v>6</v>
      </c>
      <c r="M218" s="5">
        <v>1</v>
      </c>
      <c r="N218" s="5">
        <v>11</v>
      </c>
      <c r="O218" s="5">
        <v>2</v>
      </c>
      <c r="P218" s="5">
        <v>13</v>
      </c>
      <c r="Q218" s="5">
        <v>9</v>
      </c>
      <c r="R218" s="5">
        <v>8</v>
      </c>
      <c r="S218" s="5">
        <v>3</v>
      </c>
      <c r="T218" s="22"/>
      <c r="U218" s="22"/>
      <c r="V218" s="8"/>
      <c r="W218" s="17"/>
      <c r="X218" s="11"/>
      <c r="Y218" s="11"/>
      <c r="Z218" s="17"/>
      <c r="AA218" s="11"/>
      <c r="AB218" s="17"/>
      <c r="AC218" s="11"/>
      <c r="AD218" s="11"/>
      <c r="AE218" s="17"/>
      <c r="AF218" s="14"/>
      <c r="AG218" s="17"/>
      <c r="AT218" s="51" t="s">
        <v>936</v>
      </c>
      <c r="AU218" s="1">
        <f t="shared" si="175"/>
        <v>0</v>
      </c>
      <c r="AV218" s="77">
        <f t="shared" si="176"/>
        <v>0</v>
      </c>
      <c r="AW218" s="51" t="s">
        <v>927</v>
      </c>
      <c r="AX218" s="1">
        <f t="shared" si="181"/>
        <v>0</v>
      </c>
      <c r="AY218" s="77">
        <f t="shared" si="182"/>
        <v>0</v>
      </c>
    </row>
    <row r="219" spans="1:54">
      <c r="A219" s="1">
        <f t="shared" si="193"/>
        <v>16</v>
      </c>
      <c r="B219" s="33"/>
      <c r="C219" s="15" t="s">
        <v>1144</v>
      </c>
      <c r="D219" s="6">
        <v>72</v>
      </c>
      <c r="E219" s="3">
        <v>71</v>
      </c>
      <c r="F219" s="29">
        <v>70</v>
      </c>
      <c r="G219" s="5">
        <v>63</v>
      </c>
      <c r="H219" s="21">
        <v>57</v>
      </c>
      <c r="I219" s="5">
        <v>52</v>
      </c>
      <c r="J219" s="5">
        <v>51</v>
      </c>
      <c r="K219" s="5">
        <v>50</v>
      </c>
      <c r="L219" s="5">
        <v>48</v>
      </c>
      <c r="M219" s="5">
        <v>47</v>
      </c>
      <c r="N219" s="5">
        <v>46</v>
      </c>
      <c r="O219" s="5">
        <v>44</v>
      </c>
      <c r="P219" s="5">
        <v>43</v>
      </c>
      <c r="Q219" s="5">
        <v>42</v>
      </c>
      <c r="R219" s="5">
        <v>41</v>
      </c>
      <c r="S219" s="5">
        <v>40</v>
      </c>
      <c r="T219" s="22"/>
      <c r="U219" s="22"/>
      <c r="V219" s="8" t="str">
        <f>LEFT(AA219,2)</f>
        <v>01</v>
      </c>
      <c r="W219" s="17">
        <v>270</v>
      </c>
      <c r="X219" s="104" t="s">
        <v>1402</v>
      </c>
      <c r="Y219" s="104" t="s">
        <v>2160</v>
      </c>
      <c r="Z219" s="17">
        <v>520</v>
      </c>
      <c r="AA219" s="105" t="s">
        <v>1109</v>
      </c>
      <c r="AB219" s="17">
        <v>930</v>
      </c>
      <c r="AC219" s="104" t="s">
        <v>2308</v>
      </c>
      <c r="AD219" s="104" t="s">
        <v>2192</v>
      </c>
      <c r="AE219" s="17">
        <v>940</v>
      </c>
      <c r="AF219" s="19" t="s">
        <v>1859</v>
      </c>
      <c r="AG219" s="17">
        <v>3550</v>
      </c>
      <c r="AT219" s="51" t="s">
        <v>937</v>
      </c>
      <c r="AU219" s="1">
        <f t="shared" si="175"/>
        <v>0</v>
      </c>
      <c r="AV219" s="77">
        <f t="shared" si="176"/>
        <v>0</v>
      </c>
      <c r="AW219" s="51" t="s">
        <v>929</v>
      </c>
      <c r="AX219" s="1">
        <f t="shared" si="181"/>
        <v>0</v>
      </c>
      <c r="AY219" s="77">
        <f t="shared" si="182"/>
        <v>0</v>
      </c>
    </row>
    <row r="220" spans="1:54">
      <c r="B220" s="33"/>
      <c r="C220" s="30" t="s">
        <v>7</v>
      </c>
      <c r="D220" s="4">
        <v>14</v>
      </c>
      <c r="E220" s="5">
        <v>2</v>
      </c>
      <c r="F220" s="5">
        <v>11</v>
      </c>
      <c r="G220" s="6">
        <v>15</v>
      </c>
      <c r="H220" s="5">
        <v>4</v>
      </c>
      <c r="I220" s="5">
        <v>7</v>
      </c>
      <c r="J220" s="5">
        <v>12</v>
      </c>
      <c r="K220" s="5">
        <v>9</v>
      </c>
      <c r="L220" s="5">
        <v>6</v>
      </c>
      <c r="M220" s="5">
        <v>5</v>
      </c>
      <c r="N220" s="5">
        <v>8</v>
      </c>
      <c r="O220" s="3">
        <v>10</v>
      </c>
      <c r="P220" s="5">
        <v>3</v>
      </c>
      <c r="Q220" s="5">
        <v>13</v>
      </c>
      <c r="R220" s="5">
        <v>1</v>
      </c>
      <c r="S220" s="5">
        <v>16</v>
      </c>
      <c r="T220" s="22"/>
      <c r="U220" s="22"/>
      <c r="V220" s="8"/>
      <c r="W220" s="17"/>
      <c r="X220" s="10"/>
      <c r="Y220" s="10"/>
      <c r="Z220" s="17"/>
      <c r="AA220" s="23"/>
      <c r="AB220" s="17"/>
      <c r="AC220" s="10"/>
      <c r="AD220" s="10"/>
      <c r="AE220" s="17"/>
      <c r="AF220" s="14"/>
      <c r="AG220" s="17"/>
      <c r="AT220" s="51" t="s">
        <v>939</v>
      </c>
      <c r="AU220" s="1">
        <f t="shared" si="175"/>
        <v>0</v>
      </c>
      <c r="AV220" s="77">
        <f t="shared" si="176"/>
        <v>0</v>
      </c>
      <c r="AW220" s="51" t="s">
        <v>931</v>
      </c>
      <c r="AX220" s="1">
        <f t="shared" si="181"/>
        <v>0</v>
      </c>
      <c r="AY220" s="77">
        <f t="shared" si="182"/>
        <v>0</v>
      </c>
    </row>
    <row r="221" spans="1:54">
      <c r="A221" s="1">
        <f t="shared" si="193"/>
        <v>16</v>
      </c>
      <c r="B221" s="33"/>
      <c r="C221" s="15" t="s">
        <v>2309</v>
      </c>
      <c r="D221" s="4">
        <v>86</v>
      </c>
      <c r="E221" s="5">
        <v>66</v>
      </c>
      <c r="F221" s="5">
        <v>64</v>
      </c>
      <c r="G221" s="6">
        <v>57</v>
      </c>
      <c r="H221" s="5">
        <v>53</v>
      </c>
      <c r="I221" s="5">
        <v>52</v>
      </c>
      <c r="J221" s="5">
        <v>51</v>
      </c>
      <c r="K221" s="5">
        <v>50</v>
      </c>
      <c r="L221" s="5">
        <v>49</v>
      </c>
      <c r="M221" s="5">
        <v>48</v>
      </c>
      <c r="N221" s="5">
        <v>47</v>
      </c>
      <c r="O221" s="3">
        <v>46</v>
      </c>
      <c r="P221" s="5">
        <v>45</v>
      </c>
      <c r="Q221" s="5">
        <v>44</v>
      </c>
      <c r="R221" s="5">
        <v>41</v>
      </c>
      <c r="S221" s="5">
        <v>40</v>
      </c>
      <c r="T221" s="22"/>
      <c r="U221" s="22"/>
      <c r="V221" s="8" t="str">
        <f>LEFT(AA221,2)</f>
        <v>04</v>
      </c>
      <c r="W221" s="17">
        <v>1440</v>
      </c>
      <c r="X221" s="104" t="s">
        <v>1443</v>
      </c>
      <c r="Y221" s="104" t="s">
        <v>2125</v>
      </c>
      <c r="Z221" s="17">
        <v>29110</v>
      </c>
      <c r="AA221" s="105" t="s">
        <v>2126</v>
      </c>
      <c r="AB221" s="74">
        <v>59420</v>
      </c>
      <c r="AC221" s="104" t="s">
        <v>2261</v>
      </c>
      <c r="AD221" s="104" t="s">
        <v>2310</v>
      </c>
      <c r="AE221" s="17">
        <v>11840</v>
      </c>
      <c r="AF221" s="19" t="s">
        <v>2311</v>
      </c>
      <c r="AG221" s="17">
        <v>184020</v>
      </c>
      <c r="AT221" s="51" t="s">
        <v>941</v>
      </c>
      <c r="AU221" s="1">
        <f t="shared" si="175"/>
        <v>0</v>
      </c>
      <c r="AV221" s="77">
        <f t="shared" si="176"/>
        <v>0</v>
      </c>
      <c r="AW221" s="51" t="s">
        <v>933</v>
      </c>
      <c r="AX221" s="1">
        <f t="shared" si="181"/>
        <v>0</v>
      </c>
      <c r="AY221" s="77">
        <f t="shared" si="182"/>
        <v>0</v>
      </c>
    </row>
    <row r="222" spans="1:54">
      <c r="B222" s="33"/>
      <c r="C222" s="30" t="s">
        <v>0</v>
      </c>
      <c r="D222" s="4">
        <v>15</v>
      </c>
      <c r="E222" s="3">
        <v>13</v>
      </c>
      <c r="F222" s="6">
        <v>14</v>
      </c>
      <c r="G222" s="5">
        <v>5</v>
      </c>
      <c r="H222" s="5">
        <v>1</v>
      </c>
      <c r="I222" s="5">
        <v>9</v>
      </c>
      <c r="J222" s="5">
        <v>8</v>
      </c>
      <c r="K222" s="5">
        <v>11</v>
      </c>
      <c r="L222" s="5">
        <v>4</v>
      </c>
      <c r="M222" s="5">
        <v>7</v>
      </c>
      <c r="N222" s="5">
        <v>12</v>
      </c>
      <c r="O222" s="5">
        <v>2</v>
      </c>
      <c r="P222" s="5">
        <v>6</v>
      </c>
      <c r="Q222" s="5">
        <v>3</v>
      </c>
      <c r="R222" s="5">
        <v>10</v>
      </c>
      <c r="S222" s="22"/>
      <c r="T222" s="22"/>
      <c r="U222" s="22"/>
      <c r="V222" s="8"/>
      <c r="W222" s="17"/>
      <c r="X222" s="10"/>
      <c r="Y222" s="10"/>
      <c r="Z222" s="17"/>
      <c r="AA222" s="23"/>
      <c r="AB222" s="17"/>
      <c r="AC222" s="10"/>
      <c r="AD222" s="10"/>
      <c r="AE222" s="17"/>
      <c r="AF222" s="14"/>
      <c r="AG222" s="17"/>
      <c r="AT222" s="51" t="s">
        <v>943</v>
      </c>
      <c r="AU222" s="1">
        <f t="shared" si="175"/>
        <v>0</v>
      </c>
      <c r="AV222" s="77">
        <f t="shared" si="176"/>
        <v>0</v>
      </c>
      <c r="AW222" s="51" t="s">
        <v>935</v>
      </c>
      <c r="AX222" s="1">
        <f t="shared" si="181"/>
        <v>0</v>
      </c>
      <c r="AY222" s="77">
        <f t="shared" si="182"/>
        <v>0</v>
      </c>
    </row>
    <row r="223" spans="1:54">
      <c r="A223" s="1">
        <f t="shared" si="193"/>
        <v>15</v>
      </c>
      <c r="B223" s="33"/>
      <c r="C223" s="15" t="s">
        <v>1224</v>
      </c>
      <c r="D223" s="4">
        <v>82</v>
      </c>
      <c r="E223" s="3">
        <v>73</v>
      </c>
      <c r="F223" s="6">
        <v>58</v>
      </c>
      <c r="G223" s="5">
        <v>56</v>
      </c>
      <c r="H223" s="5">
        <v>55</v>
      </c>
      <c r="I223" s="5">
        <v>54</v>
      </c>
      <c r="J223" s="5">
        <v>53</v>
      </c>
      <c r="K223" s="5">
        <v>50</v>
      </c>
      <c r="L223" s="5">
        <v>49</v>
      </c>
      <c r="M223" s="5">
        <v>48</v>
      </c>
      <c r="N223" s="5">
        <v>46</v>
      </c>
      <c r="O223" s="5">
        <v>43</v>
      </c>
      <c r="P223" s="5">
        <v>42</v>
      </c>
      <c r="Q223" s="5">
        <v>41</v>
      </c>
      <c r="R223" s="5">
        <v>40</v>
      </c>
      <c r="S223" s="22"/>
      <c r="T223" s="22"/>
      <c r="U223" s="22"/>
      <c r="V223" s="8" t="str">
        <f>LEFT(AA223,2)</f>
        <v>03</v>
      </c>
      <c r="W223" s="17">
        <v>700</v>
      </c>
      <c r="X223" s="104" t="s">
        <v>2028</v>
      </c>
      <c r="Y223" s="104" t="s">
        <v>1182</v>
      </c>
      <c r="Z223" s="17">
        <v>1280</v>
      </c>
      <c r="AA223" s="105" t="s">
        <v>1353</v>
      </c>
      <c r="AB223" s="17">
        <v>2730</v>
      </c>
      <c r="AC223" s="104" t="s">
        <v>2262</v>
      </c>
      <c r="AD223" s="104" t="s">
        <v>2251</v>
      </c>
      <c r="AE223" s="17">
        <v>680</v>
      </c>
      <c r="AF223" s="19" t="s">
        <v>1355</v>
      </c>
      <c r="AG223" s="17">
        <v>5930</v>
      </c>
      <c r="AT223" s="51" t="s">
        <v>945</v>
      </c>
      <c r="AU223" s="1">
        <f t="shared" si="175"/>
        <v>0</v>
      </c>
      <c r="AV223" s="77">
        <f t="shared" si="176"/>
        <v>0</v>
      </c>
      <c r="AW223" s="51" t="s">
        <v>938</v>
      </c>
      <c r="AX223" s="1">
        <f t="shared" si="181"/>
        <v>0</v>
      </c>
      <c r="AY223" s="77">
        <f t="shared" si="182"/>
        <v>0</v>
      </c>
    </row>
    <row r="224" spans="1:54">
      <c r="B224" s="33"/>
      <c r="C224" s="25" t="s">
        <v>1</v>
      </c>
      <c r="D224" s="20">
        <v>12</v>
      </c>
      <c r="E224" s="21">
        <v>18</v>
      </c>
      <c r="F224" s="5">
        <v>11</v>
      </c>
      <c r="G224" s="5">
        <v>1</v>
      </c>
      <c r="H224" s="3">
        <v>7</v>
      </c>
      <c r="I224" s="5">
        <v>15</v>
      </c>
      <c r="J224" s="5">
        <v>5</v>
      </c>
      <c r="K224" s="5">
        <v>16</v>
      </c>
      <c r="L224" s="5">
        <v>9</v>
      </c>
      <c r="M224" s="5">
        <v>2</v>
      </c>
      <c r="N224" s="5">
        <v>6</v>
      </c>
      <c r="O224" s="5">
        <v>13</v>
      </c>
      <c r="P224" s="5">
        <v>3</v>
      </c>
      <c r="Q224" s="5">
        <v>17</v>
      </c>
      <c r="R224" s="5">
        <v>10</v>
      </c>
      <c r="S224" s="5">
        <v>14</v>
      </c>
      <c r="T224" s="5">
        <v>4</v>
      </c>
      <c r="U224" s="5">
        <v>8</v>
      </c>
      <c r="V224" s="8"/>
      <c r="W224" s="17"/>
      <c r="X224" s="10"/>
      <c r="Y224" s="10"/>
      <c r="Z224" s="17"/>
      <c r="AA224" s="23"/>
      <c r="AB224" s="17"/>
      <c r="AC224" s="10"/>
      <c r="AD224" s="10"/>
      <c r="AE224" s="17"/>
      <c r="AF224" s="14"/>
      <c r="AG224" s="17"/>
      <c r="AT224" s="51" t="s">
        <v>947</v>
      </c>
      <c r="AU224" s="1">
        <f t="shared" si="175"/>
        <v>0</v>
      </c>
      <c r="AV224" s="77">
        <f t="shared" si="176"/>
        <v>0</v>
      </c>
      <c r="AW224" s="51" t="s">
        <v>940</v>
      </c>
      <c r="AX224" s="1">
        <f t="shared" si="181"/>
        <v>0</v>
      </c>
      <c r="AY224" s="77">
        <f t="shared" si="182"/>
        <v>0</v>
      </c>
    </row>
    <row r="225" spans="1:51">
      <c r="A225" s="1">
        <f t="shared" si="193"/>
        <v>18</v>
      </c>
      <c r="B225" s="33"/>
      <c r="C225" s="25" t="s">
        <v>2312</v>
      </c>
      <c r="D225" s="20">
        <v>86</v>
      </c>
      <c r="E225" s="21">
        <v>67</v>
      </c>
      <c r="F225" s="5">
        <v>62</v>
      </c>
      <c r="G225" s="5">
        <v>60</v>
      </c>
      <c r="H225" s="3">
        <v>57</v>
      </c>
      <c r="I225" s="5">
        <v>54</v>
      </c>
      <c r="J225" s="5">
        <v>52</v>
      </c>
      <c r="K225" s="5">
        <v>50</v>
      </c>
      <c r="L225" s="5">
        <v>49</v>
      </c>
      <c r="M225" s="5">
        <v>48</v>
      </c>
      <c r="N225" s="5">
        <v>47</v>
      </c>
      <c r="O225" s="5">
        <v>46</v>
      </c>
      <c r="P225" s="5">
        <v>45</v>
      </c>
      <c r="Q225" s="5">
        <v>44</v>
      </c>
      <c r="R225" s="5">
        <v>43</v>
      </c>
      <c r="S225" s="5">
        <v>42</v>
      </c>
      <c r="T225" s="5">
        <v>41</v>
      </c>
      <c r="U225" s="5">
        <v>40</v>
      </c>
      <c r="V225" s="8" t="str">
        <f>LEFT(AA225,2)</f>
        <v>01</v>
      </c>
      <c r="W225" s="17">
        <v>160</v>
      </c>
      <c r="X225" s="104" t="s">
        <v>2313</v>
      </c>
      <c r="Y225" s="104" t="s">
        <v>2314</v>
      </c>
      <c r="Z225" s="17">
        <v>700</v>
      </c>
      <c r="AA225" s="105" t="s">
        <v>2190</v>
      </c>
      <c r="AB225" s="74">
        <v>810</v>
      </c>
      <c r="AC225" s="104" t="s">
        <v>2315</v>
      </c>
      <c r="AD225" s="104" t="s">
        <v>1556</v>
      </c>
      <c r="AE225" s="17">
        <v>1070</v>
      </c>
      <c r="AF225" s="19" t="s">
        <v>1557</v>
      </c>
      <c r="AG225" s="17">
        <v>2390</v>
      </c>
      <c r="AT225" s="51" t="s">
        <v>949</v>
      </c>
      <c r="AU225" s="1">
        <f t="shared" si="175"/>
        <v>0</v>
      </c>
      <c r="AV225" s="77">
        <f t="shared" si="176"/>
        <v>0</v>
      </c>
      <c r="AW225" s="51" t="s">
        <v>942</v>
      </c>
      <c r="AX225" s="1">
        <f t="shared" si="181"/>
        <v>0</v>
      </c>
      <c r="AY225" s="77">
        <f t="shared" si="182"/>
        <v>0</v>
      </c>
    </row>
    <row r="226" spans="1:51">
      <c r="B226" s="33"/>
      <c r="C226" s="30" t="s">
        <v>2</v>
      </c>
      <c r="D226" s="21">
        <v>5</v>
      </c>
      <c r="E226" s="27">
        <v>15</v>
      </c>
      <c r="F226" s="5">
        <v>12</v>
      </c>
      <c r="G226" s="5">
        <v>2</v>
      </c>
      <c r="H226" s="5">
        <v>8</v>
      </c>
      <c r="I226" s="6">
        <v>14</v>
      </c>
      <c r="J226" s="5">
        <v>6</v>
      </c>
      <c r="K226" s="5">
        <v>3</v>
      </c>
      <c r="L226" s="5">
        <v>11</v>
      </c>
      <c r="M226" s="5">
        <v>7</v>
      </c>
      <c r="N226" s="5">
        <v>4</v>
      </c>
      <c r="O226" s="5">
        <v>1</v>
      </c>
      <c r="P226" s="5">
        <v>13</v>
      </c>
      <c r="Q226" s="5">
        <v>9</v>
      </c>
      <c r="R226" s="5">
        <v>10</v>
      </c>
      <c r="S226" s="22"/>
      <c r="T226" s="22"/>
      <c r="U226" s="22"/>
      <c r="V226" s="8"/>
      <c r="W226" s="17"/>
      <c r="X226" s="10"/>
      <c r="Y226" s="10"/>
      <c r="Z226" s="17"/>
      <c r="AA226" s="23"/>
      <c r="AB226" s="17"/>
      <c r="AC226" s="10"/>
      <c r="AD226" s="10"/>
      <c r="AE226" s="17"/>
      <c r="AF226" s="14"/>
      <c r="AG226" s="17"/>
      <c r="AT226" s="51" t="s">
        <v>951</v>
      </c>
      <c r="AU226" s="1">
        <f t="shared" si="175"/>
        <v>0</v>
      </c>
      <c r="AV226" s="77">
        <f t="shared" si="176"/>
        <v>0</v>
      </c>
      <c r="AW226" s="51" t="s">
        <v>944</v>
      </c>
      <c r="AX226" s="1">
        <f t="shared" si="181"/>
        <v>0</v>
      </c>
      <c r="AY226" s="77">
        <f t="shared" si="182"/>
        <v>0</v>
      </c>
    </row>
    <row r="227" spans="1:51">
      <c r="A227" s="1">
        <f t="shared" si="193"/>
        <v>15</v>
      </c>
      <c r="B227" s="33"/>
      <c r="C227" s="15" t="s">
        <v>1394</v>
      </c>
      <c r="D227" s="21">
        <v>80</v>
      </c>
      <c r="E227" s="27">
        <v>74</v>
      </c>
      <c r="F227" s="5">
        <v>57</v>
      </c>
      <c r="G227" s="5">
        <v>56</v>
      </c>
      <c r="H227" s="5">
        <v>55</v>
      </c>
      <c r="I227" s="6">
        <v>54</v>
      </c>
      <c r="J227" s="5">
        <v>52</v>
      </c>
      <c r="K227" s="5">
        <v>51</v>
      </c>
      <c r="L227" s="5">
        <v>50</v>
      </c>
      <c r="M227" s="5">
        <v>49</v>
      </c>
      <c r="N227" s="5">
        <v>46</v>
      </c>
      <c r="O227" s="5">
        <v>43</v>
      </c>
      <c r="P227" s="5">
        <v>42</v>
      </c>
      <c r="Q227" s="5">
        <v>41</v>
      </c>
      <c r="R227" s="5">
        <v>40</v>
      </c>
      <c r="S227" s="22"/>
      <c r="T227" s="22"/>
      <c r="U227" s="22"/>
      <c r="V227" s="8" t="str">
        <f>LEFT(AA227,2)</f>
        <v>06</v>
      </c>
      <c r="W227" s="17">
        <v>610</v>
      </c>
      <c r="X227" s="104" t="s">
        <v>1330</v>
      </c>
      <c r="Y227" s="104" t="s">
        <v>1324</v>
      </c>
      <c r="Z227" s="17">
        <v>1130</v>
      </c>
      <c r="AA227" s="105" t="s">
        <v>1603</v>
      </c>
      <c r="AB227" s="17">
        <v>2340</v>
      </c>
      <c r="AC227" s="104" t="s">
        <v>2055</v>
      </c>
      <c r="AD227" s="104" t="s">
        <v>2263</v>
      </c>
      <c r="AE227" s="17">
        <v>850</v>
      </c>
      <c r="AF227" s="19" t="s">
        <v>1608</v>
      </c>
      <c r="AG227" s="17">
        <v>6630</v>
      </c>
      <c r="AT227" s="51" t="s">
        <v>952</v>
      </c>
      <c r="AU227" s="1">
        <f t="shared" ref="AU227:AU229" si="210">COUNTIF(AD:AD,AT227)</f>
        <v>0</v>
      </c>
      <c r="AV227" s="77">
        <f t="shared" ref="AV227:AV229" si="211">SUMIF(AD:AD,AT227,AE:AE)</f>
        <v>0</v>
      </c>
      <c r="AW227" s="51" t="s">
        <v>946</v>
      </c>
      <c r="AX227" s="1">
        <f t="shared" ref="AX227:AX228" si="212">COUNTIF(AD:AD,AW227)</f>
        <v>0</v>
      </c>
      <c r="AY227" s="77">
        <f t="shared" ref="AY227:AY228" si="213">SUMIF(AD:AD,AW227,AE:AE)</f>
        <v>0</v>
      </c>
    </row>
    <row r="228" spans="1:51">
      <c r="B228" s="33"/>
      <c r="C228" s="25" t="s">
        <v>3</v>
      </c>
      <c r="D228" s="5">
        <v>14</v>
      </c>
      <c r="E228" s="5">
        <v>12</v>
      </c>
      <c r="F228" s="20">
        <v>11</v>
      </c>
      <c r="G228" s="5">
        <v>5</v>
      </c>
      <c r="H228" s="5">
        <v>2</v>
      </c>
      <c r="I228" s="3">
        <v>4</v>
      </c>
      <c r="J228" s="21">
        <v>3</v>
      </c>
      <c r="K228" s="5">
        <v>9</v>
      </c>
      <c r="L228" s="5">
        <v>10</v>
      </c>
      <c r="M228" s="5">
        <v>7</v>
      </c>
      <c r="N228" s="5">
        <v>6</v>
      </c>
      <c r="O228" s="5">
        <v>13</v>
      </c>
      <c r="P228" s="5">
        <v>1</v>
      </c>
      <c r="Q228" s="5">
        <v>8</v>
      </c>
      <c r="R228" s="22"/>
      <c r="S228" s="22"/>
      <c r="T228" s="22"/>
      <c r="U228" s="22"/>
      <c r="V228" s="8"/>
      <c r="W228" s="17"/>
      <c r="X228" s="10"/>
      <c r="Y228" s="10"/>
      <c r="Z228" s="17"/>
      <c r="AA228" s="23"/>
      <c r="AB228" s="17"/>
      <c r="AC228" s="10"/>
      <c r="AD228" s="10"/>
      <c r="AE228" s="17"/>
      <c r="AF228" s="14"/>
      <c r="AG228" s="17"/>
      <c r="AT228" s="51" t="s">
        <v>953</v>
      </c>
      <c r="AU228" s="1">
        <f t="shared" si="210"/>
        <v>0</v>
      </c>
      <c r="AV228" s="77">
        <f t="shared" si="211"/>
        <v>0</v>
      </c>
      <c r="AW228" s="51" t="s">
        <v>948</v>
      </c>
      <c r="AX228" s="1">
        <f t="shared" si="212"/>
        <v>0</v>
      </c>
      <c r="AY228" s="77">
        <f t="shared" si="213"/>
        <v>0</v>
      </c>
    </row>
    <row r="229" spans="1:51">
      <c r="A229" s="1">
        <f t="shared" si="193"/>
        <v>14</v>
      </c>
      <c r="B229" s="33"/>
      <c r="C229" s="25" t="s">
        <v>1975</v>
      </c>
      <c r="D229" s="5">
        <v>74</v>
      </c>
      <c r="E229" s="5">
        <v>73</v>
      </c>
      <c r="F229" s="20">
        <v>72</v>
      </c>
      <c r="G229" s="5">
        <v>55</v>
      </c>
      <c r="H229" s="5">
        <v>54</v>
      </c>
      <c r="I229" s="3">
        <v>53</v>
      </c>
      <c r="J229" s="21">
        <v>51</v>
      </c>
      <c r="K229" s="5">
        <v>50</v>
      </c>
      <c r="L229" s="5">
        <v>48</v>
      </c>
      <c r="M229" s="5">
        <v>46</v>
      </c>
      <c r="N229" s="5">
        <v>45</v>
      </c>
      <c r="O229" s="5">
        <v>42</v>
      </c>
      <c r="P229" s="5">
        <v>41</v>
      </c>
      <c r="Q229" s="5">
        <v>40</v>
      </c>
      <c r="R229" s="22"/>
      <c r="S229" s="22"/>
      <c r="T229" s="22"/>
      <c r="U229" s="22"/>
      <c r="V229" s="8" t="str">
        <f>LEFT(AA229,2)</f>
        <v>03</v>
      </c>
      <c r="W229" s="17">
        <v>400</v>
      </c>
      <c r="X229" s="104" t="s">
        <v>1303</v>
      </c>
      <c r="Y229" s="104" t="s">
        <v>1472</v>
      </c>
      <c r="Z229" s="17">
        <v>3650</v>
      </c>
      <c r="AA229" s="105" t="s">
        <v>2316</v>
      </c>
      <c r="AB229" s="17">
        <v>5330</v>
      </c>
      <c r="AC229" s="104" t="s">
        <v>2317</v>
      </c>
      <c r="AD229" s="104" t="s">
        <v>2318</v>
      </c>
      <c r="AE229" s="17">
        <v>48580</v>
      </c>
      <c r="AF229" s="19" t="s">
        <v>461</v>
      </c>
      <c r="AG229" s="17">
        <v>174050</v>
      </c>
      <c r="AT229" s="51" t="s">
        <v>954</v>
      </c>
      <c r="AU229" s="1">
        <f t="shared" si="210"/>
        <v>0</v>
      </c>
      <c r="AV229" s="77">
        <f t="shared" si="211"/>
        <v>0</v>
      </c>
      <c r="AW229" s="51" t="s">
        <v>950</v>
      </c>
      <c r="AX229" s="1">
        <f>COUNTIF(AD:AD,AW229)</f>
        <v>0</v>
      </c>
      <c r="AY229" s="77">
        <f>SUMIF(AD:AD,AW229,AE:AE)</f>
        <v>0</v>
      </c>
    </row>
    <row r="230" spans="1:51">
      <c r="B230" s="33"/>
      <c r="C230" s="25" t="s">
        <v>4</v>
      </c>
      <c r="D230" s="4">
        <v>14</v>
      </c>
      <c r="E230" s="5">
        <v>13</v>
      </c>
      <c r="F230" s="5">
        <v>2</v>
      </c>
      <c r="G230" s="5">
        <v>1</v>
      </c>
      <c r="H230" s="6">
        <v>11</v>
      </c>
      <c r="I230" s="5">
        <v>15</v>
      </c>
      <c r="J230" s="5">
        <v>9</v>
      </c>
      <c r="K230" s="5">
        <v>6</v>
      </c>
      <c r="L230" s="5">
        <v>3</v>
      </c>
      <c r="M230" s="5">
        <v>7</v>
      </c>
      <c r="N230" s="5">
        <v>5</v>
      </c>
      <c r="O230" s="3">
        <v>8</v>
      </c>
      <c r="P230" s="5">
        <v>12</v>
      </c>
      <c r="Q230" s="5">
        <v>4</v>
      </c>
      <c r="R230" s="5">
        <v>16</v>
      </c>
      <c r="S230" s="5">
        <v>10</v>
      </c>
      <c r="T230" s="22"/>
      <c r="U230" s="22"/>
      <c r="V230" s="8"/>
      <c r="W230" s="17"/>
      <c r="X230" s="10"/>
      <c r="Y230" s="10"/>
      <c r="Z230" s="17"/>
      <c r="AA230" s="23"/>
      <c r="AB230" s="17"/>
      <c r="AC230" s="10"/>
      <c r="AD230" s="10"/>
      <c r="AE230" s="17"/>
      <c r="AF230" s="14"/>
      <c r="AG230" s="17"/>
      <c r="AT230" s="51" t="s">
        <v>898</v>
      </c>
      <c r="AU230" s="1">
        <f>SUM(AU4:AU229)</f>
        <v>118</v>
      </c>
      <c r="AV230" s="77"/>
      <c r="AW230" s="51" t="s">
        <v>898</v>
      </c>
      <c r="AX230" s="1">
        <f>SUM(AX4:AX229)</f>
        <v>22</v>
      </c>
      <c r="AY230" s="77"/>
    </row>
    <row r="231" spans="1:51">
      <c r="A231" s="1">
        <f t="shared" si="193"/>
        <v>16</v>
      </c>
      <c r="B231" s="33"/>
      <c r="C231" s="25" t="s">
        <v>1180</v>
      </c>
      <c r="D231" s="4">
        <v>90</v>
      </c>
      <c r="E231" s="5">
        <v>72</v>
      </c>
      <c r="F231" s="5">
        <v>55</v>
      </c>
      <c r="G231" s="5">
        <v>54</v>
      </c>
      <c r="H231" s="6">
        <v>53</v>
      </c>
      <c r="I231" s="5">
        <v>52</v>
      </c>
      <c r="J231" s="5">
        <v>51</v>
      </c>
      <c r="K231" s="5">
        <v>50</v>
      </c>
      <c r="L231" s="5">
        <v>49</v>
      </c>
      <c r="M231" s="5">
        <v>48</v>
      </c>
      <c r="N231" s="5">
        <v>47</v>
      </c>
      <c r="O231" s="3">
        <v>46</v>
      </c>
      <c r="P231" s="5">
        <v>45</v>
      </c>
      <c r="Q231" s="5">
        <v>42</v>
      </c>
      <c r="R231" s="5">
        <v>41</v>
      </c>
      <c r="S231" s="5">
        <v>40</v>
      </c>
      <c r="T231" s="22"/>
      <c r="U231" s="22"/>
      <c r="V231" s="8" t="str">
        <f>LEFT(AA231,2)</f>
        <v>05</v>
      </c>
      <c r="W231" s="17">
        <v>750</v>
      </c>
      <c r="X231" s="104" t="s">
        <v>1166</v>
      </c>
      <c r="Y231" s="104" t="s">
        <v>2124</v>
      </c>
      <c r="Z231" s="17">
        <v>6820</v>
      </c>
      <c r="AA231" s="105" t="s">
        <v>2319</v>
      </c>
      <c r="AB231" s="17">
        <v>12580</v>
      </c>
      <c r="AC231" s="104" t="s">
        <v>2320</v>
      </c>
      <c r="AD231" s="104" t="s">
        <v>2321</v>
      </c>
      <c r="AE231" s="17">
        <v>4360</v>
      </c>
      <c r="AF231" s="19" t="s">
        <v>2322</v>
      </c>
      <c r="AG231" s="17">
        <v>48200</v>
      </c>
      <c r="AT231" s="1"/>
      <c r="AU231" s="1"/>
      <c r="AV231" s="77"/>
      <c r="AW231" s="1"/>
      <c r="AX231" s="1"/>
      <c r="AY231" s="77"/>
    </row>
    <row r="232" spans="1:51">
      <c r="B232" s="33"/>
      <c r="C232" s="30" t="s">
        <v>5</v>
      </c>
      <c r="D232" s="21">
        <v>13</v>
      </c>
      <c r="E232" s="6">
        <v>6</v>
      </c>
      <c r="F232" s="29">
        <v>12</v>
      </c>
      <c r="G232" s="3">
        <v>11</v>
      </c>
      <c r="H232" s="5">
        <v>15</v>
      </c>
      <c r="I232" s="5">
        <v>16</v>
      </c>
      <c r="J232" s="5">
        <v>10</v>
      </c>
      <c r="K232" s="5">
        <v>3</v>
      </c>
      <c r="L232" s="5">
        <v>2</v>
      </c>
      <c r="M232" s="5">
        <v>1</v>
      </c>
      <c r="N232" s="5">
        <v>7</v>
      </c>
      <c r="O232" s="5">
        <v>14</v>
      </c>
      <c r="P232" s="5">
        <v>5</v>
      </c>
      <c r="Q232" s="5">
        <v>9</v>
      </c>
      <c r="R232" s="5">
        <v>8</v>
      </c>
      <c r="S232" s="5">
        <v>4</v>
      </c>
      <c r="T232" s="22"/>
      <c r="U232" s="22"/>
      <c r="V232" s="8"/>
      <c r="W232" s="17"/>
      <c r="X232" s="10"/>
      <c r="Y232" s="10"/>
      <c r="Z232" s="17"/>
      <c r="AA232" s="23"/>
      <c r="AB232" s="17"/>
      <c r="AC232" s="10"/>
      <c r="AD232" s="10"/>
      <c r="AE232" s="17"/>
      <c r="AF232" s="14"/>
      <c r="AG232" s="17"/>
    </row>
    <row r="233" spans="1:51">
      <c r="A233" s="1">
        <f t="shared" si="193"/>
        <v>16</v>
      </c>
      <c r="B233" s="33"/>
      <c r="C233" s="15" t="s">
        <v>2264</v>
      </c>
      <c r="D233" s="21">
        <v>75</v>
      </c>
      <c r="E233" s="6">
        <v>74</v>
      </c>
      <c r="F233" s="29">
        <v>70</v>
      </c>
      <c r="G233" s="3">
        <v>58</v>
      </c>
      <c r="H233" s="5">
        <v>55</v>
      </c>
      <c r="I233" s="5">
        <v>52</v>
      </c>
      <c r="J233" s="5">
        <v>50</v>
      </c>
      <c r="K233" s="5">
        <v>49</v>
      </c>
      <c r="L233" s="5">
        <v>48</v>
      </c>
      <c r="M233" s="5">
        <v>47</v>
      </c>
      <c r="N233" s="5">
        <v>46</v>
      </c>
      <c r="O233" s="5">
        <v>45</v>
      </c>
      <c r="P233" s="5">
        <v>44</v>
      </c>
      <c r="Q233" s="5">
        <v>43</v>
      </c>
      <c r="R233" s="5">
        <v>41</v>
      </c>
      <c r="S233" s="5">
        <v>40</v>
      </c>
      <c r="T233" s="22"/>
      <c r="U233" s="22"/>
      <c r="V233" s="8" t="str">
        <f>LEFT(AA233,2)</f>
        <v>02</v>
      </c>
      <c r="W233" s="17">
        <v>390</v>
      </c>
      <c r="X233" s="104" t="s">
        <v>1614</v>
      </c>
      <c r="Y233" s="104" t="s">
        <v>1214</v>
      </c>
      <c r="Z233" s="74">
        <v>2560</v>
      </c>
      <c r="AA233" s="105" t="s">
        <v>1199</v>
      </c>
      <c r="AB233" s="17">
        <v>4000</v>
      </c>
      <c r="AC233" s="104" t="s">
        <v>2323</v>
      </c>
      <c r="AD233" s="104" t="s">
        <v>1133</v>
      </c>
      <c r="AE233" s="17">
        <v>3490</v>
      </c>
      <c r="AF233" s="19" t="s">
        <v>1825</v>
      </c>
      <c r="AG233" s="17">
        <v>19560</v>
      </c>
    </row>
    <row r="234" spans="1:51">
      <c r="B234" s="33"/>
      <c r="C234" s="25" t="s">
        <v>1120</v>
      </c>
      <c r="D234" s="6">
        <v>9</v>
      </c>
      <c r="E234" s="4">
        <v>7</v>
      </c>
      <c r="F234" s="3">
        <v>4</v>
      </c>
      <c r="G234" s="5">
        <v>2</v>
      </c>
      <c r="H234" s="5">
        <v>1</v>
      </c>
      <c r="I234" s="5">
        <v>10</v>
      </c>
      <c r="J234" s="5">
        <v>5</v>
      </c>
      <c r="K234" s="5">
        <v>6</v>
      </c>
      <c r="L234" s="5">
        <v>3</v>
      </c>
      <c r="M234" s="5">
        <v>8</v>
      </c>
      <c r="N234" s="22"/>
      <c r="O234" s="22"/>
      <c r="P234" s="22"/>
      <c r="Q234" s="22"/>
      <c r="R234" s="22"/>
      <c r="S234" s="22"/>
      <c r="T234" s="22"/>
      <c r="U234" s="22"/>
      <c r="V234" s="8"/>
      <c r="W234" s="17"/>
      <c r="X234" s="10"/>
      <c r="Y234" s="10"/>
      <c r="Z234" s="17"/>
      <c r="AA234" s="23"/>
      <c r="AB234" s="17"/>
      <c r="AC234" s="10"/>
      <c r="AD234" s="10"/>
      <c r="AE234" s="17"/>
      <c r="AF234" s="14"/>
      <c r="AG234" s="17"/>
    </row>
    <row r="235" spans="1:51">
      <c r="A235" s="1">
        <f t="shared" si="193"/>
        <v>10</v>
      </c>
      <c r="B235" s="33"/>
      <c r="C235" s="25" t="s">
        <v>2265</v>
      </c>
      <c r="D235" s="6">
        <v>81</v>
      </c>
      <c r="E235" s="4">
        <v>77</v>
      </c>
      <c r="F235" s="3">
        <v>61</v>
      </c>
      <c r="G235" s="5">
        <v>58</v>
      </c>
      <c r="H235" s="5">
        <v>54</v>
      </c>
      <c r="I235" s="5">
        <v>53</v>
      </c>
      <c r="J235" s="5">
        <v>52</v>
      </c>
      <c r="K235" s="5">
        <v>47</v>
      </c>
      <c r="L235" s="5">
        <v>46</v>
      </c>
      <c r="M235" s="5">
        <v>40</v>
      </c>
      <c r="N235" s="22"/>
      <c r="O235" s="22"/>
      <c r="P235" s="22"/>
      <c r="Q235" s="22"/>
      <c r="R235" s="22"/>
      <c r="S235" s="22"/>
      <c r="T235" s="22"/>
      <c r="U235" s="22"/>
      <c r="V235" s="8" t="str">
        <f>LEFT(AA235,2)</f>
        <v>01</v>
      </c>
      <c r="W235" s="17">
        <v>190</v>
      </c>
      <c r="X235" s="104" t="s">
        <v>1467</v>
      </c>
      <c r="Y235" s="104" t="s">
        <v>2266</v>
      </c>
      <c r="Z235" s="17">
        <v>630</v>
      </c>
      <c r="AA235" s="105" t="s">
        <v>1885</v>
      </c>
      <c r="AB235" s="17">
        <v>900</v>
      </c>
      <c r="AC235" s="104" t="s">
        <v>1468</v>
      </c>
      <c r="AD235" s="104" t="s">
        <v>2269</v>
      </c>
      <c r="AE235" s="17">
        <v>750</v>
      </c>
      <c r="AF235" s="19" t="s">
        <v>1708</v>
      </c>
      <c r="AG235" s="17">
        <v>2740</v>
      </c>
    </row>
    <row r="236" spans="1:51">
      <c r="B236" s="33"/>
      <c r="C236" s="25" t="s">
        <v>2186</v>
      </c>
      <c r="D236" s="29">
        <v>5</v>
      </c>
      <c r="E236" s="5">
        <v>17</v>
      </c>
      <c r="F236" s="5">
        <v>9</v>
      </c>
      <c r="G236" s="5">
        <v>6</v>
      </c>
      <c r="H236" s="3">
        <v>14</v>
      </c>
      <c r="I236" s="21">
        <v>3</v>
      </c>
      <c r="J236" s="6">
        <v>4</v>
      </c>
      <c r="K236" s="5">
        <v>10</v>
      </c>
      <c r="L236" s="5">
        <v>15</v>
      </c>
      <c r="M236" s="5">
        <v>18</v>
      </c>
      <c r="N236" s="5">
        <v>7</v>
      </c>
      <c r="O236" s="5">
        <v>11</v>
      </c>
      <c r="P236" s="5">
        <v>2</v>
      </c>
      <c r="Q236" s="5">
        <v>16</v>
      </c>
      <c r="R236" s="5">
        <v>12</v>
      </c>
      <c r="S236" s="5">
        <v>13</v>
      </c>
      <c r="T236" s="5">
        <v>8</v>
      </c>
      <c r="U236" s="5">
        <v>1</v>
      </c>
      <c r="V236" s="8"/>
      <c r="W236" s="17"/>
      <c r="X236" s="10"/>
      <c r="Y236" s="10"/>
      <c r="Z236" s="17"/>
      <c r="AA236" s="23"/>
      <c r="AB236" s="17"/>
      <c r="AC236" s="10"/>
      <c r="AD236" s="10"/>
      <c r="AE236" s="17"/>
      <c r="AF236" s="14"/>
      <c r="AG236" s="17"/>
    </row>
    <row r="237" spans="1:51">
      <c r="A237" s="1">
        <f t="shared" ref="A237:A289" si="214">IF(COUNT(D237:U237)=0,"",COUNT(D237:U237))</f>
        <v>18</v>
      </c>
      <c r="B237" s="33"/>
      <c r="C237" s="25" t="s">
        <v>2324</v>
      </c>
      <c r="D237" s="29">
        <v>80</v>
      </c>
      <c r="E237" s="5">
        <v>67</v>
      </c>
      <c r="F237" s="5">
        <v>62</v>
      </c>
      <c r="G237" s="5">
        <v>60</v>
      </c>
      <c r="H237" s="3">
        <v>58</v>
      </c>
      <c r="I237" s="21">
        <v>57</v>
      </c>
      <c r="J237" s="6">
        <v>52</v>
      </c>
      <c r="K237" s="5">
        <v>51</v>
      </c>
      <c r="L237" s="5">
        <v>50</v>
      </c>
      <c r="M237" s="5">
        <v>49</v>
      </c>
      <c r="N237" s="5">
        <v>48</v>
      </c>
      <c r="O237" s="5">
        <v>47</v>
      </c>
      <c r="P237" s="5">
        <v>46</v>
      </c>
      <c r="Q237" s="5">
        <v>45</v>
      </c>
      <c r="R237" s="5">
        <v>43</v>
      </c>
      <c r="S237" s="5">
        <v>42</v>
      </c>
      <c r="T237" s="5">
        <v>41</v>
      </c>
      <c r="U237" s="5">
        <v>40</v>
      </c>
      <c r="V237" s="8" t="str">
        <f>LEFT(AA237,2)</f>
        <v>07</v>
      </c>
      <c r="W237" s="17">
        <v>1390</v>
      </c>
      <c r="X237" s="104" t="s">
        <v>1454</v>
      </c>
      <c r="Y237" s="104" t="s">
        <v>1717</v>
      </c>
      <c r="Z237" s="17">
        <v>12400</v>
      </c>
      <c r="AA237" s="105" t="s">
        <v>1942</v>
      </c>
      <c r="AB237" s="17">
        <v>24870</v>
      </c>
      <c r="AC237" s="104" t="s">
        <v>2325</v>
      </c>
      <c r="AD237" s="104" t="s">
        <v>2326</v>
      </c>
      <c r="AE237" s="17">
        <v>21730</v>
      </c>
      <c r="AF237" s="19" t="s">
        <v>2327</v>
      </c>
      <c r="AG237" s="17">
        <v>184240</v>
      </c>
    </row>
    <row r="238" spans="1:51">
      <c r="B238" s="33"/>
      <c r="C238" s="25" t="s">
        <v>2267</v>
      </c>
      <c r="D238" s="20">
        <v>3</v>
      </c>
      <c r="E238" s="3">
        <v>13</v>
      </c>
      <c r="F238" s="5">
        <v>4</v>
      </c>
      <c r="G238" s="5">
        <v>8</v>
      </c>
      <c r="H238" s="5">
        <v>17</v>
      </c>
      <c r="I238" s="5">
        <v>6</v>
      </c>
      <c r="J238" s="5">
        <v>11</v>
      </c>
      <c r="K238" s="21">
        <v>14</v>
      </c>
      <c r="L238" s="5">
        <v>5</v>
      </c>
      <c r="M238" s="5">
        <v>12</v>
      </c>
      <c r="N238" s="5">
        <v>15</v>
      </c>
      <c r="O238" s="5">
        <v>9</v>
      </c>
      <c r="P238" s="5">
        <v>16</v>
      </c>
      <c r="Q238" s="5">
        <v>18</v>
      </c>
      <c r="R238" s="5">
        <v>7</v>
      </c>
      <c r="S238" s="5">
        <v>10</v>
      </c>
      <c r="T238" s="5">
        <v>2</v>
      </c>
      <c r="U238" s="5">
        <v>1</v>
      </c>
      <c r="V238" s="8"/>
      <c r="W238" s="17"/>
      <c r="X238" s="10"/>
      <c r="Y238" s="10"/>
      <c r="Z238" s="17"/>
      <c r="AA238" s="23"/>
      <c r="AB238" s="17"/>
      <c r="AC238" s="10"/>
      <c r="AD238" s="10"/>
      <c r="AE238" s="17"/>
      <c r="AF238" s="14"/>
      <c r="AG238" s="74"/>
    </row>
    <row r="239" spans="1:51">
      <c r="A239" s="1">
        <f t="shared" si="214"/>
        <v>18</v>
      </c>
      <c r="B239" s="33"/>
      <c r="C239" s="25" t="s">
        <v>2268</v>
      </c>
      <c r="D239" s="20">
        <v>90</v>
      </c>
      <c r="E239" s="3">
        <v>70</v>
      </c>
      <c r="F239" s="5">
        <v>58</v>
      </c>
      <c r="G239" s="5">
        <v>57</v>
      </c>
      <c r="H239" s="5">
        <v>55</v>
      </c>
      <c r="I239" s="5">
        <v>52</v>
      </c>
      <c r="J239" s="5">
        <v>51</v>
      </c>
      <c r="K239" s="21">
        <v>50</v>
      </c>
      <c r="L239" s="5">
        <v>49</v>
      </c>
      <c r="M239" s="5">
        <v>48</v>
      </c>
      <c r="N239" s="5">
        <v>47</v>
      </c>
      <c r="O239" s="5">
        <v>46</v>
      </c>
      <c r="P239" s="5">
        <v>45</v>
      </c>
      <c r="Q239" s="5">
        <v>44</v>
      </c>
      <c r="R239" s="5">
        <v>43</v>
      </c>
      <c r="S239" s="5">
        <v>42</v>
      </c>
      <c r="T239" s="5">
        <v>41</v>
      </c>
      <c r="U239" s="5">
        <v>40</v>
      </c>
      <c r="V239" s="8" t="str">
        <f>LEFT(AA239,2)</f>
        <v>01</v>
      </c>
      <c r="W239" s="17">
        <v>200</v>
      </c>
      <c r="X239" s="104" t="s">
        <v>1447</v>
      </c>
      <c r="Y239" s="104" t="s">
        <v>1106</v>
      </c>
      <c r="Z239" s="17">
        <v>420</v>
      </c>
      <c r="AA239" s="105" t="s">
        <v>2260</v>
      </c>
      <c r="AB239" s="17">
        <v>650</v>
      </c>
      <c r="AC239" s="104" t="s">
        <v>2328</v>
      </c>
      <c r="AD239" s="104" t="s">
        <v>1314</v>
      </c>
      <c r="AE239" s="74">
        <v>2070</v>
      </c>
      <c r="AF239" s="19" t="s">
        <v>2329</v>
      </c>
      <c r="AG239" s="17">
        <v>5790</v>
      </c>
    </row>
    <row r="240" spans="1:51">
      <c r="B240" s="33"/>
      <c r="C240" s="15" t="s">
        <v>2259</v>
      </c>
      <c r="D240" s="6">
        <v>6</v>
      </c>
      <c r="E240" s="29">
        <v>12</v>
      </c>
      <c r="F240" s="5">
        <v>15</v>
      </c>
      <c r="G240" s="5">
        <v>4</v>
      </c>
      <c r="H240" s="5">
        <v>11</v>
      </c>
      <c r="I240" s="3">
        <v>3</v>
      </c>
      <c r="J240" s="5">
        <v>14</v>
      </c>
      <c r="K240" s="5">
        <v>7</v>
      </c>
      <c r="L240" s="5">
        <v>8</v>
      </c>
      <c r="M240" s="5">
        <v>16</v>
      </c>
      <c r="N240" s="5">
        <v>1</v>
      </c>
      <c r="O240" s="5">
        <v>10</v>
      </c>
      <c r="P240" s="5">
        <v>5</v>
      </c>
      <c r="Q240" s="21">
        <v>9</v>
      </c>
      <c r="R240" s="5">
        <v>13</v>
      </c>
      <c r="S240" s="5">
        <v>2</v>
      </c>
      <c r="T240" s="22"/>
      <c r="U240" s="22"/>
      <c r="V240" s="8"/>
      <c r="W240" s="17"/>
      <c r="X240" s="10"/>
      <c r="Y240" s="10"/>
      <c r="Z240" s="17"/>
      <c r="AA240" s="23"/>
      <c r="AB240" s="17"/>
      <c r="AC240" s="10"/>
      <c r="AD240" s="10"/>
      <c r="AE240" s="17"/>
      <c r="AF240" s="14"/>
      <c r="AG240" s="17"/>
    </row>
    <row r="241" spans="1:33">
      <c r="A241" s="1">
        <f t="shared" si="214"/>
        <v>16</v>
      </c>
      <c r="B241" s="33"/>
      <c r="C241" s="15" t="s">
        <v>2330</v>
      </c>
      <c r="D241" s="6">
        <v>72</v>
      </c>
      <c r="E241" s="29">
        <v>71</v>
      </c>
      <c r="F241" s="5">
        <v>66</v>
      </c>
      <c r="G241" s="5">
        <v>56</v>
      </c>
      <c r="H241" s="5">
        <v>54</v>
      </c>
      <c r="I241" s="3">
        <v>53</v>
      </c>
      <c r="J241" s="5">
        <v>52</v>
      </c>
      <c r="K241" s="5">
        <v>51</v>
      </c>
      <c r="L241" s="5">
        <v>50</v>
      </c>
      <c r="M241" s="5">
        <v>49</v>
      </c>
      <c r="N241" s="5">
        <v>48</v>
      </c>
      <c r="O241" s="5">
        <v>47</v>
      </c>
      <c r="P241" s="5">
        <v>46</v>
      </c>
      <c r="Q241" s="21">
        <v>45</v>
      </c>
      <c r="R241" s="5">
        <v>41</v>
      </c>
      <c r="S241" s="5">
        <v>40</v>
      </c>
      <c r="T241" s="22"/>
      <c r="U241" s="22"/>
      <c r="V241" s="8" t="str">
        <f>LEFT(AA241,2)</f>
        <v>01</v>
      </c>
      <c r="W241" s="17">
        <v>460</v>
      </c>
      <c r="X241" s="104" t="s">
        <v>2284</v>
      </c>
      <c r="Y241" s="104" t="s">
        <v>2331</v>
      </c>
      <c r="Z241" s="17">
        <v>2630</v>
      </c>
      <c r="AA241" s="105" t="s">
        <v>1140</v>
      </c>
      <c r="AB241" s="17">
        <v>4840</v>
      </c>
      <c r="AC241" s="104" t="s">
        <v>1442</v>
      </c>
      <c r="AD241" s="104" t="s">
        <v>2332</v>
      </c>
      <c r="AE241" s="17">
        <v>40430</v>
      </c>
      <c r="AF241" s="19" t="s">
        <v>2333</v>
      </c>
      <c r="AG241" s="17">
        <v>154030</v>
      </c>
    </row>
    <row r="242" spans="1:33">
      <c r="B242" s="33" t="s">
        <v>2479</v>
      </c>
      <c r="C242" s="2" t="s">
        <v>1112</v>
      </c>
      <c r="D242" s="29">
        <v>6</v>
      </c>
      <c r="E242" s="21">
        <v>15</v>
      </c>
      <c r="F242" s="5">
        <v>11</v>
      </c>
      <c r="G242" s="3">
        <v>16</v>
      </c>
      <c r="H242" s="5">
        <v>14</v>
      </c>
      <c r="I242" s="5">
        <v>3</v>
      </c>
      <c r="J242" s="5">
        <v>13</v>
      </c>
      <c r="K242" s="5">
        <v>12</v>
      </c>
      <c r="L242" s="6">
        <v>7</v>
      </c>
      <c r="M242" s="5">
        <v>2</v>
      </c>
      <c r="N242" s="5">
        <v>1</v>
      </c>
      <c r="O242" s="5">
        <v>8</v>
      </c>
      <c r="P242" s="5">
        <v>9</v>
      </c>
      <c r="Q242" s="5">
        <v>10</v>
      </c>
      <c r="R242" s="5">
        <v>5</v>
      </c>
      <c r="S242" s="5">
        <v>4</v>
      </c>
      <c r="T242" s="22"/>
      <c r="U242" s="22"/>
      <c r="V242" s="8"/>
      <c r="W242" s="17"/>
      <c r="X242" s="11"/>
      <c r="Y242" s="11"/>
      <c r="Z242" s="17"/>
      <c r="AA242" s="11"/>
      <c r="AB242" s="17"/>
      <c r="AC242" s="10"/>
      <c r="AD242" s="10"/>
      <c r="AE242" s="17"/>
      <c r="AF242" s="14"/>
      <c r="AG242" s="17"/>
    </row>
    <row r="243" spans="1:33">
      <c r="A243" s="1">
        <f t="shared" si="214"/>
        <v>16</v>
      </c>
      <c r="B243" s="33"/>
      <c r="C243" s="5" t="s">
        <v>1144</v>
      </c>
      <c r="D243" s="29">
        <v>90</v>
      </c>
      <c r="E243" s="21">
        <v>72</v>
      </c>
      <c r="F243" s="5">
        <v>59</v>
      </c>
      <c r="G243" s="3">
        <v>55</v>
      </c>
      <c r="H243" s="5">
        <v>53</v>
      </c>
      <c r="I243" s="5">
        <v>52</v>
      </c>
      <c r="J243" s="5">
        <v>51</v>
      </c>
      <c r="K243" s="5">
        <v>50</v>
      </c>
      <c r="L243" s="6">
        <v>49</v>
      </c>
      <c r="M243" s="5">
        <v>48</v>
      </c>
      <c r="N243" s="5">
        <v>47</v>
      </c>
      <c r="O243" s="5">
        <v>46</v>
      </c>
      <c r="P243" s="5">
        <v>44</v>
      </c>
      <c r="Q243" s="5">
        <v>43</v>
      </c>
      <c r="R243" s="5">
        <v>42</v>
      </c>
      <c r="S243" s="5">
        <v>40</v>
      </c>
      <c r="T243" s="22"/>
      <c r="U243" s="22"/>
      <c r="V243" s="8" t="str">
        <f>LEFT(AA243,2)</f>
        <v>09</v>
      </c>
      <c r="W243" s="74">
        <v>5190</v>
      </c>
      <c r="X243" s="104" t="s">
        <v>2951</v>
      </c>
      <c r="Y243" s="104" t="s">
        <v>2952</v>
      </c>
      <c r="Z243" s="17">
        <v>37050</v>
      </c>
      <c r="AA243" s="105" t="s">
        <v>2953</v>
      </c>
      <c r="AB243" s="17">
        <v>94240</v>
      </c>
      <c r="AC243" s="104" t="s">
        <v>2954</v>
      </c>
      <c r="AD243" s="104" t="s">
        <v>2955</v>
      </c>
      <c r="AE243" s="75">
        <v>28090</v>
      </c>
      <c r="AF243" s="19" t="s">
        <v>2956</v>
      </c>
      <c r="AG243" s="76">
        <v>333710</v>
      </c>
    </row>
    <row r="244" spans="1:33">
      <c r="B244" s="33"/>
      <c r="C244" s="2" t="s">
        <v>7</v>
      </c>
      <c r="D244" s="27">
        <v>13</v>
      </c>
      <c r="E244" s="21">
        <v>8</v>
      </c>
      <c r="F244" s="5">
        <v>11</v>
      </c>
      <c r="G244" s="5">
        <v>14</v>
      </c>
      <c r="H244" s="6">
        <v>15</v>
      </c>
      <c r="I244" s="5">
        <v>12</v>
      </c>
      <c r="J244" s="5">
        <v>16</v>
      </c>
      <c r="K244" s="5">
        <v>9</v>
      </c>
      <c r="L244" s="5">
        <v>5</v>
      </c>
      <c r="M244" s="5">
        <v>2</v>
      </c>
      <c r="N244" s="5">
        <v>3</v>
      </c>
      <c r="O244" s="5">
        <v>4</v>
      </c>
      <c r="P244" s="5">
        <v>6</v>
      </c>
      <c r="Q244" s="5">
        <v>7</v>
      </c>
      <c r="R244" s="5">
        <v>1</v>
      </c>
      <c r="S244" s="5">
        <v>10</v>
      </c>
      <c r="T244" s="22"/>
      <c r="U244" s="22"/>
      <c r="V244" s="8"/>
      <c r="W244" s="17"/>
      <c r="X244" s="10"/>
      <c r="Y244" s="10"/>
      <c r="Z244" s="17"/>
      <c r="AA244" s="23"/>
      <c r="AB244" s="17"/>
      <c r="AC244" s="10"/>
      <c r="AD244" s="10"/>
      <c r="AE244" s="76"/>
      <c r="AF244" s="14"/>
      <c r="AG244" s="76"/>
    </row>
    <row r="245" spans="1:33">
      <c r="A245" s="1">
        <f t="shared" si="214"/>
        <v>16</v>
      </c>
      <c r="B245" s="33"/>
      <c r="C245" s="5" t="s">
        <v>1151</v>
      </c>
      <c r="D245" s="27">
        <v>90</v>
      </c>
      <c r="E245" s="21">
        <v>70</v>
      </c>
      <c r="F245" s="5">
        <v>61</v>
      </c>
      <c r="G245" s="5">
        <v>57</v>
      </c>
      <c r="H245" s="6">
        <v>55</v>
      </c>
      <c r="I245" s="5">
        <v>54</v>
      </c>
      <c r="J245" s="5">
        <v>51</v>
      </c>
      <c r="K245" s="5">
        <v>49</v>
      </c>
      <c r="L245" s="5">
        <v>48</v>
      </c>
      <c r="M245" s="5">
        <v>47</v>
      </c>
      <c r="N245" s="5">
        <v>46</v>
      </c>
      <c r="O245" s="5">
        <v>45</v>
      </c>
      <c r="P245" s="5">
        <v>44</v>
      </c>
      <c r="Q245" s="5">
        <v>43</v>
      </c>
      <c r="R245" s="5">
        <v>41</v>
      </c>
      <c r="S245" s="5">
        <v>40</v>
      </c>
      <c r="T245" s="22"/>
      <c r="U245" s="22"/>
      <c r="V245" s="8" t="str">
        <f>LEFT(AA245,2)</f>
        <v>05</v>
      </c>
      <c r="W245" s="74">
        <v>1030</v>
      </c>
      <c r="X245" s="104" t="s">
        <v>2957</v>
      </c>
      <c r="Y245" s="104" t="s">
        <v>1116</v>
      </c>
      <c r="Z245" s="17">
        <v>1040</v>
      </c>
      <c r="AA245" s="105" t="s">
        <v>2958</v>
      </c>
      <c r="AB245" s="17">
        <v>2510</v>
      </c>
      <c r="AC245" s="104" t="s">
        <v>2959</v>
      </c>
      <c r="AD245" s="104" t="s">
        <v>1233</v>
      </c>
      <c r="AE245" s="76">
        <v>720</v>
      </c>
      <c r="AF245" s="19" t="s">
        <v>2960</v>
      </c>
      <c r="AG245" s="76">
        <v>7390</v>
      </c>
    </row>
    <row r="246" spans="1:33">
      <c r="B246" s="33"/>
      <c r="C246" s="2" t="s">
        <v>0</v>
      </c>
      <c r="D246" s="5">
        <v>13</v>
      </c>
      <c r="E246" s="5">
        <v>7</v>
      </c>
      <c r="F246" s="29">
        <v>2</v>
      </c>
      <c r="G246" s="21">
        <v>14</v>
      </c>
      <c r="H246" s="6">
        <v>3</v>
      </c>
      <c r="I246" s="5">
        <v>1</v>
      </c>
      <c r="J246" s="5">
        <v>10</v>
      </c>
      <c r="K246" s="3">
        <v>16</v>
      </c>
      <c r="L246" s="5">
        <v>6</v>
      </c>
      <c r="M246" s="5">
        <v>15</v>
      </c>
      <c r="N246" s="5">
        <v>11</v>
      </c>
      <c r="O246" s="5">
        <v>4</v>
      </c>
      <c r="P246" s="5">
        <v>5</v>
      </c>
      <c r="Q246" s="5">
        <v>8</v>
      </c>
      <c r="R246" s="5">
        <v>9</v>
      </c>
      <c r="S246" s="5">
        <v>12</v>
      </c>
      <c r="T246" s="22"/>
      <c r="U246" s="22"/>
      <c r="V246" s="8"/>
      <c r="W246" s="17"/>
      <c r="X246" s="10"/>
      <c r="Y246" s="10"/>
      <c r="Z246" s="17"/>
      <c r="AA246" s="23"/>
      <c r="AB246" s="17"/>
      <c r="AC246" s="10"/>
      <c r="AD246" s="10"/>
      <c r="AE246" s="76"/>
      <c r="AF246" s="14"/>
      <c r="AG246" s="76"/>
    </row>
    <row r="247" spans="1:33">
      <c r="A247" s="1">
        <f t="shared" si="214"/>
        <v>16</v>
      </c>
      <c r="B247" s="33"/>
      <c r="C247" s="5" t="s">
        <v>1144</v>
      </c>
      <c r="D247" s="5">
        <v>70</v>
      </c>
      <c r="E247" s="5">
        <v>69</v>
      </c>
      <c r="F247" s="29">
        <v>65</v>
      </c>
      <c r="G247" s="21">
        <v>64</v>
      </c>
      <c r="H247" s="6">
        <v>60</v>
      </c>
      <c r="I247" s="5">
        <v>57</v>
      </c>
      <c r="J247" s="5">
        <v>54</v>
      </c>
      <c r="K247" s="3">
        <v>51</v>
      </c>
      <c r="L247" s="5">
        <v>48</v>
      </c>
      <c r="M247" s="5">
        <v>47</v>
      </c>
      <c r="N247" s="5">
        <v>46</v>
      </c>
      <c r="O247" s="5">
        <v>45</v>
      </c>
      <c r="P247" s="5">
        <v>44</v>
      </c>
      <c r="Q247" s="5">
        <v>43</v>
      </c>
      <c r="R247" s="5">
        <v>42</v>
      </c>
      <c r="S247" s="5">
        <v>40</v>
      </c>
      <c r="T247" s="22"/>
      <c r="U247" s="22"/>
      <c r="V247" s="8" t="str">
        <f>LEFT(AA247,2)</f>
        <v>05</v>
      </c>
      <c r="W247" s="17">
        <v>800</v>
      </c>
      <c r="X247" s="104" t="s">
        <v>1213</v>
      </c>
      <c r="Y247" s="104" t="s">
        <v>2961</v>
      </c>
      <c r="Z247" s="17">
        <v>3540</v>
      </c>
      <c r="AA247" s="105" t="s">
        <v>2962</v>
      </c>
      <c r="AB247" s="17">
        <v>8380</v>
      </c>
      <c r="AC247" s="104" t="s">
        <v>2963</v>
      </c>
      <c r="AD247" s="104" t="s">
        <v>2964</v>
      </c>
      <c r="AE247" s="76">
        <v>9250</v>
      </c>
      <c r="AF247" s="19" t="s">
        <v>2965</v>
      </c>
      <c r="AG247" s="76">
        <v>60710</v>
      </c>
    </row>
    <row r="248" spans="1:33">
      <c r="B248" s="33"/>
      <c r="C248" s="101" t="s">
        <v>1</v>
      </c>
      <c r="D248" s="20">
        <v>2</v>
      </c>
      <c r="E248" s="3">
        <v>4</v>
      </c>
      <c r="F248" s="5">
        <v>14</v>
      </c>
      <c r="G248" s="5">
        <v>8</v>
      </c>
      <c r="H248" s="21">
        <v>7</v>
      </c>
      <c r="I248" s="5">
        <v>13</v>
      </c>
      <c r="J248" s="5">
        <v>3</v>
      </c>
      <c r="K248" s="5">
        <v>17</v>
      </c>
      <c r="L248" s="5">
        <v>12</v>
      </c>
      <c r="M248" s="5">
        <v>1</v>
      </c>
      <c r="N248" s="5">
        <v>5</v>
      </c>
      <c r="O248" s="5">
        <v>11</v>
      </c>
      <c r="P248" s="5">
        <v>15</v>
      </c>
      <c r="Q248" s="5">
        <v>18</v>
      </c>
      <c r="R248" s="5">
        <v>6</v>
      </c>
      <c r="S248" s="5">
        <v>10</v>
      </c>
      <c r="T248" s="5">
        <v>9</v>
      </c>
      <c r="U248" s="5">
        <v>16</v>
      </c>
      <c r="V248" s="8"/>
      <c r="W248" s="17"/>
      <c r="X248" s="10"/>
      <c r="Y248" s="10"/>
      <c r="Z248" s="17"/>
      <c r="AA248" s="23"/>
      <c r="AB248" s="17"/>
      <c r="AC248" s="10"/>
      <c r="AD248" s="10"/>
      <c r="AE248" s="76"/>
      <c r="AF248" s="14"/>
      <c r="AG248" s="76"/>
    </row>
    <row r="249" spans="1:33">
      <c r="A249" s="1">
        <f t="shared" si="214"/>
        <v>18</v>
      </c>
      <c r="B249" s="33"/>
      <c r="C249" s="101" t="s">
        <v>1231</v>
      </c>
      <c r="D249" s="20">
        <v>85</v>
      </c>
      <c r="E249" s="3">
        <v>65</v>
      </c>
      <c r="F249" s="5">
        <v>63</v>
      </c>
      <c r="G249" s="5">
        <v>59</v>
      </c>
      <c r="H249" s="21">
        <v>58</v>
      </c>
      <c r="I249" s="5">
        <v>56</v>
      </c>
      <c r="J249" s="5">
        <v>54</v>
      </c>
      <c r="K249" s="5">
        <v>50</v>
      </c>
      <c r="L249" s="5">
        <v>49</v>
      </c>
      <c r="M249" s="5">
        <v>48</v>
      </c>
      <c r="N249" s="5">
        <v>47</v>
      </c>
      <c r="O249" s="5">
        <v>46</v>
      </c>
      <c r="P249" s="5">
        <v>45</v>
      </c>
      <c r="Q249" s="5">
        <v>44</v>
      </c>
      <c r="R249" s="5">
        <v>43</v>
      </c>
      <c r="S249" s="5">
        <v>42</v>
      </c>
      <c r="T249" s="5">
        <v>41</v>
      </c>
      <c r="U249" s="5">
        <v>40</v>
      </c>
      <c r="V249" s="8" t="str">
        <f>LEFT(AA249,2)</f>
        <v>01</v>
      </c>
      <c r="W249" s="90">
        <v>190</v>
      </c>
      <c r="X249" s="104" t="s">
        <v>2966</v>
      </c>
      <c r="Y249" s="104" t="s">
        <v>27</v>
      </c>
      <c r="Z249" s="90">
        <v>530</v>
      </c>
      <c r="AA249" s="105" t="s">
        <v>2967</v>
      </c>
      <c r="AB249" s="90">
        <v>710</v>
      </c>
      <c r="AC249" s="104" t="s">
        <v>1640</v>
      </c>
      <c r="AD249" s="104" t="s">
        <v>2968</v>
      </c>
      <c r="AE249" s="76">
        <v>1320</v>
      </c>
      <c r="AF249" s="19" t="s">
        <v>2969</v>
      </c>
      <c r="AG249" s="76">
        <v>3050</v>
      </c>
    </row>
    <row r="250" spans="1:33">
      <c r="B250" s="33"/>
      <c r="C250" s="101" t="s">
        <v>2</v>
      </c>
      <c r="D250" s="6">
        <v>1</v>
      </c>
      <c r="E250" s="29">
        <v>10</v>
      </c>
      <c r="F250" s="3">
        <v>5</v>
      </c>
      <c r="G250" s="5">
        <v>7</v>
      </c>
      <c r="H250" s="5">
        <v>9</v>
      </c>
      <c r="I250" s="21">
        <v>4</v>
      </c>
      <c r="J250" s="5">
        <v>6</v>
      </c>
      <c r="K250" s="5">
        <v>3</v>
      </c>
      <c r="L250" s="5">
        <v>8</v>
      </c>
      <c r="M250" s="5">
        <v>2</v>
      </c>
      <c r="N250" s="22"/>
      <c r="O250" s="22"/>
      <c r="P250" s="22"/>
      <c r="Q250" s="22"/>
      <c r="R250" s="22"/>
      <c r="S250" s="22"/>
      <c r="T250" s="22"/>
      <c r="U250" s="22"/>
      <c r="V250" s="8"/>
      <c r="W250" s="17"/>
      <c r="X250" s="10"/>
      <c r="Y250" s="10"/>
      <c r="Z250" s="17"/>
      <c r="AA250" s="23"/>
      <c r="AB250" s="17"/>
      <c r="AC250" s="10"/>
      <c r="AD250" s="10"/>
      <c r="AE250" s="76"/>
      <c r="AF250" s="14"/>
      <c r="AG250" s="76"/>
    </row>
    <row r="251" spans="1:33">
      <c r="A251" s="1">
        <f t="shared" si="214"/>
        <v>10</v>
      </c>
      <c r="B251" s="33"/>
      <c r="C251" s="101" t="s">
        <v>2970</v>
      </c>
      <c r="D251" s="6">
        <v>75</v>
      </c>
      <c r="E251" s="29">
        <v>73</v>
      </c>
      <c r="F251" s="3">
        <v>66</v>
      </c>
      <c r="G251" s="5">
        <v>62</v>
      </c>
      <c r="H251" s="5">
        <v>59</v>
      </c>
      <c r="I251" s="21">
        <v>52</v>
      </c>
      <c r="J251" s="5">
        <v>51</v>
      </c>
      <c r="K251" s="5">
        <v>47</v>
      </c>
      <c r="L251" s="5">
        <v>46</v>
      </c>
      <c r="M251" s="5">
        <v>40</v>
      </c>
      <c r="N251" s="22"/>
      <c r="O251" s="22"/>
      <c r="P251" s="22"/>
      <c r="Q251" s="22"/>
      <c r="R251" s="22"/>
      <c r="S251" s="22"/>
      <c r="T251" s="22"/>
      <c r="U251" s="22"/>
      <c r="V251" s="8" t="str">
        <f>LEFT(AA251,2)</f>
        <v>01</v>
      </c>
      <c r="W251" s="17">
        <v>300</v>
      </c>
      <c r="X251" s="104" t="s">
        <v>1116</v>
      </c>
      <c r="Y251" s="104" t="s">
        <v>2971</v>
      </c>
      <c r="Z251" s="17">
        <v>670</v>
      </c>
      <c r="AA251" s="105" t="s">
        <v>1207</v>
      </c>
      <c r="AB251" s="17">
        <v>1260</v>
      </c>
      <c r="AC251" s="104" t="s">
        <v>1156</v>
      </c>
      <c r="AD251" s="104" t="s">
        <v>2972</v>
      </c>
      <c r="AE251" s="76">
        <v>2250</v>
      </c>
      <c r="AF251" s="19" t="s">
        <v>2829</v>
      </c>
      <c r="AG251" s="75">
        <v>9010</v>
      </c>
    </row>
    <row r="252" spans="1:33">
      <c r="B252" s="33"/>
      <c r="C252" s="101" t="s">
        <v>3</v>
      </c>
      <c r="D252" s="6">
        <v>8</v>
      </c>
      <c r="E252" s="27">
        <v>10</v>
      </c>
      <c r="F252" s="5">
        <v>9</v>
      </c>
      <c r="G252" s="21">
        <v>6</v>
      </c>
      <c r="H252" s="5">
        <v>2</v>
      </c>
      <c r="I252" s="5">
        <v>5</v>
      </c>
      <c r="J252" s="5">
        <v>4</v>
      </c>
      <c r="K252" s="5">
        <v>7</v>
      </c>
      <c r="L252" s="5">
        <v>3</v>
      </c>
      <c r="M252" s="5">
        <v>11</v>
      </c>
      <c r="N252" s="5">
        <v>1</v>
      </c>
      <c r="O252" s="22"/>
      <c r="P252" s="22"/>
      <c r="Q252" s="22"/>
      <c r="R252" s="22"/>
      <c r="S252" s="22"/>
      <c r="T252" s="22"/>
      <c r="U252" s="22"/>
      <c r="V252" s="8"/>
      <c r="W252" s="17"/>
      <c r="X252" s="10"/>
      <c r="Y252" s="10"/>
      <c r="Z252" s="17"/>
      <c r="AA252" s="23"/>
      <c r="AB252" s="17"/>
      <c r="AC252" s="10"/>
      <c r="AD252" s="10"/>
      <c r="AE252" s="75"/>
      <c r="AF252" s="14"/>
      <c r="AG252" s="76"/>
    </row>
    <row r="253" spans="1:33">
      <c r="A253" s="1">
        <f t="shared" si="214"/>
        <v>11</v>
      </c>
      <c r="B253" s="33"/>
      <c r="C253" s="101" t="s">
        <v>2973</v>
      </c>
      <c r="D253" s="6">
        <v>77</v>
      </c>
      <c r="E253" s="27">
        <v>74</v>
      </c>
      <c r="F253" s="5">
        <v>72</v>
      </c>
      <c r="G253" s="21">
        <v>55</v>
      </c>
      <c r="H253" s="5">
        <v>53</v>
      </c>
      <c r="I253" s="5">
        <v>52</v>
      </c>
      <c r="J253" s="5">
        <v>51</v>
      </c>
      <c r="K253" s="5">
        <v>50</v>
      </c>
      <c r="L253" s="5">
        <v>46</v>
      </c>
      <c r="M253" s="5">
        <v>41</v>
      </c>
      <c r="N253" s="5">
        <v>40</v>
      </c>
      <c r="O253" s="22"/>
      <c r="P253" s="22"/>
      <c r="Q253" s="22"/>
      <c r="R253" s="22"/>
      <c r="S253" s="22"/>
      <c r="T253" s="22"/>
      <c r="U253" s="22"/>
      <c r="V253" s="8" t="str">
        <f>LEFT(AA253,2)</f>
        <v>01</v>
      </c>
      <c r="W253" s="17">
        <v>210</v>
      </c>
      <c r="X253" s="104" t="s">
        <v>2974</v>
      </c>
      <c r="Y253" s="104" t="s">
        <v>1190</v>
      </c>
      <c r="Z253" s="17">
        <v>370</v>
      </c>
      <c r="AA253" s="105" t="s">
        <v>1109</v>
      </c>
      <c r="AB253" s="17">
        <v>630</v>
      </c>
      <c r="AC253" s="104" t="s">
        <v>2975</v>
      </c>
      <c r="AD253" s="104" t="s">
        <v>2976</v>
      </c>
      <c r="AE253" s="76">
        <v>1410</v>
      </c>
      <c r="AF253" s="19" t="s">
        <v>2836</v>
      </c>
      <c r="AG253" s="75">
        <v>4230</v>
      </c>
    </row>
    <row r="254" spans="1:33">
      <c r="B254" s="33"/>
      <c r="C254" s="2" t="s">
        <v>4</v>
      </c>
      <c r="D254" s="5">
        <v>7</v>
      </c>
      <c r="E254" s="5">
        <v>11</v>
      </c>
      <c r="F254" s="29">
        <v>15</v>
      </c>
      <c r="G254" s="6">
        <v>14</v>
      </c>
      <c r="H254" s="5">
        <v>13</v>
      </c>
      <c r="I254" s="5">
        <v>3</v>
      </c>
      <c r="J254" s="3">
        <v>2</v>
      </c>
      <c r="K254" s="5">
        <v>8</v>
      </c>
      <c r="L254" s="5">
        <v>4</v>
      </c>
      <c r="M254" s="21">
        <v>10</v>
      </c>
      <c r="N254" s="5">
        <v>1</v>
      </c>
      <c r="O254" s="5">
        <v>16</v>
      </c>
      <c r="P254" s="5">
        <v>6</v>
      </c>
      <c r="Q254" s="5">
        <v>12</v>
      </c>
      <c r="R254" s="5">
        <v>9</v>
      </c>
      <c r="S254" s="5">
        <v>5</v>
      </c>
      <c r="T254" s="22"/>
      <c r="U254" s="22"/>
      <c r="V254" s="8"/>
      <c r="W254" s="17"/>
      <c r="X254" s="10"/>
      <c r="Y254" s="10"/>
      <c r="Z254" s="17"/>
      <c r="AA254" s="23"/>
      <c r="AB254" s="17"/>
      <c r="AC254" s="10"/>
      <c r="AD254" s="10"/>
      <c r="AE254" s="75"/>
      <c r="AF254" s="14"/>
      <c r="AG254" s="76"/>
    </row>
    <row r="255" spans="1:33">
      <c r="A255" s="1">
        <f t="shared" si="214"/>
        <v>16</v>
      </c>
      <c r="B255" s="33"/>
      <c r="C255" s="5" t="s">
        <v>1248</v>
      </c>
      <c r="D255" s="5">
        <v>68</v>
      </c>
      <c r="E255" s="5">
        <v>66</v>
      </c>
      <c r="F255" s="29">
        <v>64</v>
      </c>
      <c r="G255" s="6">
        <v>62</v>
      </c>
      <c r="H255" s="5">
        <v>61</v>
      </c>
      <c r="I255" s="5">
        <v>56</v>
      </c>
      <c r="J255" s="3">
        <v>53</v>
      </c>
      <c r="K255" s="5">
        <v>52</v>
      </c>
      <c r="L255" s="5">
        <v>50</v>
      </c>
      <c r="M255" s="21">
        <v>49</v>
      </c>
      <c r="N255" s="5">
        <v>48</v>
      </c>
      <c r="O255" s="5">
        <v>47</v>
      </c>
      <c r="P255" s="5">
        <v>44</v>
      </c>
      <c r="Q255" s="5">
        <v>43</v>
      </c>
      <c r="R255" s="5">
        <v>41</v>
      </c>
      <c r="S255" s="5">
        <v>40</v>
      </c>
      <c r="T255" s="22"/>
      <c r="U255" s="22"/>
      <c r="V255" s="8" t="str">
        <f>LEFT(AA255,2)</f>
        <v>04</v>
      </c>
      <c r="W255" s="17">
        <v>1230</v>
      </c>
      <c r="X255" s="104" t="s">
        <v>2977</v>
      </c>
      <c r="Y255" s="104" t="s">
        <v>2978</v>
      </c>
      <c r="Z255" s="17">
        <v>11880</v>
      </c>
      <c r="AA255" s="105" t="s">
        <v>2979</v>
      </c>
      <c r="AB255" s="17">
        <v>19270</v>
      </c>
      <c r="AC255" s="104" t="s">
        <v>2980</v>
      </c>
      <c r="AD255" s="104" t="s">
        <v>2981</v>
      </c>
      <c r="AE255" s="76">
        <v>62590</v>
      </c>
      <c r="AF255" s="19" t="s">
        <v>2982</v>
      </c>
      <c r="AG255" s="76">
        <v>348760</v>
      </c>
    </row>
    <row r="256" spans="1:33">
      <c r="B256" s="33"/>
      <c r="C256" s="101" t="s">
        <v>2983</v>
      </c>
      <c r="D256" s="5">
        <v>13</v>
      </c>
      <c r="E256" s="20">
        <v>5</v>
      </c>
      <c r="F256" s="5">
        <v>3</v>
      </c>
      <c r="G256" s="21">
        <v>14</v>
      </c>
      <c r="H256" s="3">
        <v>6</v>
      </c>
      <c r="I256" s="5">
        <v>15</v>
      </c>
      <c r="J256" s="5">
        <v>9</v>
      </c>
      <c r="K256" s="5">
        <v>7</v>
      </c>
      <c r="L256" s="5">
        <v>11</v>
      </c>
      <c r="M256" s="5">
        <v>16</v>
      </c>
      <c r="N256" s="5">
        <v>2</v>
      </c>
      <c r="O256" s="5">
        <v>8</v>
      </c>
      <c r="P256" s="5">
        <v>10</v>
      </c>
      <c r="Q256" s="5">
        <v>18</v>
      </c>
      <c r="R256" s="5">
        <v>1</v>
      </c>
      <c r="S256" s="5">
        <v>12</v>
      </c>
      <c r="T256" s="5">
        <v>4</v>
      </c>
      <c r="U256" s="5">
        <v>17</v>
      </c>
      <c r="V256" s="8"/>
      <c r="W256" s="17"/>
      <c r="X256" s="10"/>
      <c r="Y256" s="10"/>
      <c r="Z256" s="17"/>
      <c r="AA256" s="23"/>
      <c r="AB256" s="17"/>
      <c r="AC256" s="10"/>
      <c r="AD256" s="10"/>
      <c r="AE256" s="76"/>
      <c r="AF256" s="14"/>
      <c r="AG256" s="76"/>
    </row>
    <row r="257" spans="1:33">
      <c r="A257" s="1">
        <f t="shared" si="214"/>
        <v>18</v>
      </c>
      <c r="B257" s="33"/>
      <c r="C257" s="101" t="s">
        <v>2984</v>
      </c>
      <c r="D257" s="5">
        <v>76</v>
      </c>
      <c r="E257" s="20">
        <v>75</v>
      </c>
      <c r="F257" s="5">
        <v>61</v>
      </c>
      <c r="G257" s="21">
        <v>60</v>
      </c>
      <c r="H257" s="3">
        <v>58</v>
      </c>
      <c r="I257" s="5">
        <v>55</v>
      </c>
      <c r="J257" s="5">
        <v>51</v>
      </c>
      <c r="K257" s="5">
        <v>50</v>
      </c>
      <c r="L257" s="5">
        <v>49</v>
      </c>
      <c r="M257" s="5">
        <v>48</v>
      </c>
      <c r="N257" s="5">
        <v>47</v>
      </c>
      <c r="O257" s="5">
        <v>46</v>
      </c>
      <c r="P257" s="5">
        <v>45</v>
      </c>
      <c r="Q257" s="5">
        <v>44</v>
      </c>
      <c r="R257" s="5">
        <v>43</v>
      </c>
      <c r="S257" s="5">
        <v>42</v>
      </c>
      <c r="T257" s="5">
        <v>41</v>
      </c>
      <c r="U257" s="5">
        <v>40</v>
      </c>
      <c r="V257" s="8" t="str">
        <f>LEFT(AA257,2)</f>
        <v>02</v>
      </c>
      <c r="W257" s="17">
        <v>380</v>
      </c>
      <c r="X257" s="104" t="s">
        <v>2066</v>
      </c>
      <c r="Y257" s="104" t="s">
        <v>1146</v>
      </c>
      <c r="Z257" s="17">
        <v>3610</v>
      </c>
      <c r="AA257" s="105" t="s">
        <v>2985</v>
      </c>
      <c r="AB257" s="17">
        <v>5480</v>
      </c>
      <c r="AC257" s="104" t="s">
        <v>2986</v>
      </c>
      <c r="AD257" s="104" t="s">
        <v>1217</v>
      </c>
      <c r="AE257" s="76">
        <v>6550</v>
      </c>
      <c r="AF257" s="19" t="s">
        <v>2987</v>
      </c>
      <c r="AG257" s="76">
        <v>32830</v>
      </c>
    </row>
    <row r="258" spans="1:33">
      <c r="B258" s="33"/>
      <c r="C258" s="2" t="s">
        <v>1120</v>
      </c>
      <c r="D258" s="21">
        <v>3</v>
      </c>
      <c r="E258" s="27">
        <v>9</v>
      </c>
      <c r="F258" s="5">
        <v>6</v>
      </c>
      <c r="G258" s="5">
        <v>13</v>
      </c>
      <c r="H258" s="5">
        <v>14</v>
      </c>
      <c r="I258" s="5">
        <v>1</v>
      </c>
      <c r="J258" s="5">
        <v>8</v>
      </c>
      <c r="K258" s="5">
        <v>4</v>
      </c>
      <c r="L258" s="5">
        <v>12</v>
      </c>
      <c r="M258" s="5">
        <v>15</v>
      </c>
      <c r="N258" s="6">
        <v>5</v>
      </c>
      <c r="O258" s="5">
        <v>11</v>
      </c>
      <c r="P258" s="5">
        <v>10</v>
      </c>
      <c r="Q258" s="5">
        <v>16</v>
      </c>
      <c r="R258" s="5">
        <v>7</v>
      </c>
      <c r="S258" s="5">
        <v>2</v>
      </c>
      <c r="T258" s="22"/>
      <c r="U258" s="22"/>
      <c r="V258" s="8"/>
      <c r="W258" s="17"/>
      <c r="X258" s="10"/>
      <c r="Y258" s="10"/>
      <c r="Z258" s="17"/>
      <c r="AA258" s="23"/>
      <c r="AB258" s="17"/>
      <c r="AC258" s="10"/>
      <c r="AD258" s="10"/>
      <c r="AE258" s="76"/>
      <c r="AF258" s="14"/>
      <c r="AG258" s="76"/>
    </row>
    <row r="259" spans="1:33">
      <c r="A259" s="1">
        <f t="shared" si="214"/>
        <v>16</v>
      </c>
      <c r="B259" s="33"/>
      <c r="C259" s="5" t="s">
        <v>2988</v>
      </c>
      <c r="D259" s="21">
        <v>79</v>
      </c>
      <c r="E259" s="27">
        <v>75</v>
      </c>
      <c r="F259" s="5">
        <v>62</v>
      </c>
      <c r="G259" s="5">
        <v>61</v>
      </c>
      <c r="H259" s="5">
        <v>53</v>
      </c>
      <c r="I259" s="5">
        <v>52</v>
      </c>
      <c r="J259" s="5">
        <v>51</v>
      </c>
      <c r="K259" s="5">
        <v>50</v>
      </c>
      <c r="L259" s="5">
        <v>49</v>
      </c>
      <c r="M259" s="5">
        <v>48</v>
      </c>
      <c r="N259" s="6">
        <v>47</v>
      </c>
      <c r="O259" s="5">
        <v>46</v>
      </c>
      <c r="P259" s="5">
        <v>44</v>
      </c>
      <c r="Q259" s="5">
        <v>43</v>
      </c>
      <c r="R259" s="5">
        <v>42</v>
      </c>
      <c r="S259" s="5">
        <v>40</v>
      </c>
      <c r="T259" s="22"/>
      <c r="U259" s="22"/>
      <c r="V259" s="8" t="str">
        <f>LEFT(AA259,2)</f>
        <v>11</v>
      </c>
      <c r="W259" s="17">
        <v>5980</v>
      </c>
      <c r="X259" s="104" t="s">
        <v>2989</v>
      </c>
      <c r="Y259" s="104" t="s">
        <v>2990</v>
      </c>
      <c r="Z259" s="17">
        <v>7790</v>
      </c>
      <c r="AA259" s="105" t="s">
        <v>2991</v>
      </c>
      <c r="AB259" s="17">
        <v>20500</v>
      </c>
      <c r="AC259" s="104" t="s">
        <v>2992</v>
      </c>
      <c r="AD259" s="104" t="s">
        <v>2993</v>
      </c>
      <c r="AE259" s="76">
        <v>7540</v>
      </c>
      <c r="AF259" s="19" t="s">
        <v>2994</v>
      </c>
      <c r="AG259" s="76">
        <v>80560</v>
      </c>
    </row>
    <row r="260" spans="1:33">
      <c r="B260" s="33"/>
      <c r="C260" s="101" t="s">
        <v>1115</v>
      </c>
      <c r="D260" s="6">
        <v>2</v>
      </c>
      <c r="E260" s="3">
        <v>9</v>
      </c>
      <c r="F260" s="29">
        <v>13</v>
      </c>
      <c r="G260" s="5">
        <v>11</v>
      </c>
      <c r="H260" s="5">
        <v>12</v>
      </c>
      <c r="I260" s="21">
        <v>10</v>
      </c>
      <c r="J260" s="5">
        <v>1</v>
      </c>
      <c r="K260" s="5">
        <v>4</v>
      </c>
      <c r="L260" s="5">
        <v>6</v>
      </c>
      <c r="M260" s="5">
        <v>8</v>
      </c>
      <c r="N260" s="5">
        <v>7</v>
      </c>
      <c r="O260" s="5">
        <v>3</v>
      </c>
      <c r="P260" s="5">
        <v>5</v>
      </c>
      <c r="Q260" s="22"/>
      <c r="R260" s="22"/>
      <c r="S260" s="22"/>
      <c r="T260" s="22"/>
      <c r="U260" s="22"/>
      <c r="V260" s="8"/>
      <c r="W260" s="17"/>
      <c r="X260" s="10"/>
      <c r="Y260" s="10"/>
      <c r="Z260" s="17"/>
      <c r="AA260" s="23"/>
      <c r="AB260" s="17"/>
      <c r="AC260" s="10"/>
      <c r="AD260" s="10"/>
      <c r="AE260" s="76"/>
      <c r="AF260" s="14"/>
      <c r="AG260" s="75"/>
    </row>
    <row r="261" spans="1:33">
      <c r="A261" s="1">
        <f t="shared" si="214"/>
        <v>13</v>
      </c>
      <c r="B261" s="33"/>
      <c r="C261" s="101" t="s">
        <v>2995</v>
      </c>
      <c r="D261" s="6">
        <v>70</v>
      </c>
      <c r="E261" s="3">
        <v>69</v>
      </c>
      <c r="F261" s="29">
        <v>68</v>
      </c>
      <c r="G261" s="5">
        <v>63</v>
      </c>
      <c r="H261" s="5">
        <v>62</v>
      </c>
      <c r="I261" s="21">
        <v>54</v>
      </c>
      <c r="J261" s="5">
        <v>51</v>
      </c>
      <c r="K261" s="5">
        <v>49</v>
      </c>
      <c r="L261" s="5">
        <v>48</v>
      </c>
      <c r="M261" s="5">
        <v>47</v>
      </c>
      <c r="N261" s="5">
        <v>46</v>
      </c>
      <c r="O261" s="5">
        <v>45</v>
      </c>
      <c r="P261" s="5">
        <v>40</v>
      </c>
      <c r="Q261" s="22"/>
      <c r="R261" s="22"/>
      <c r="S261" s="22"/>
      <c r="T261" s="22"/>
      <c r="U261" s="22"/>
      <c r="V261" s="8" t="str">
        <f>LEFT(AA261,2)</f>
        <v>01</v>
      </c>
      <c r="W261" s="17">
        <v>320</v>
      </c>
      <c r="X261" s="104" t="s">
        <v>1731</v>
      </c>
      <c r="Y261" s="104" t="s">
        <v>2996</v>
      </c>
      <c r="Z261" s="17">
        <v>1450</v>
      </c>
      <c r="AA261" s="105" t="s">
        <v>1109</v>
      </c>
      <c r="AB261" s="17">
        <v>2170</v>
      </c>
      <c r="AC261" s="104" t="s">
        <v>2997</v>
      </c>
      <c r="AD261" s="104" t="s">
        <v>1142</v>
      </c>
      <c r="AE261" s="75">
        <v>8870</v>
      </c>
      <c r="AF261" s="19" t="s">
        <v>2998</v>
      </c>
      <c r="AG261" s="76">
        <v>26930</v>
      </c>
    </row>
    <row r="262" spans="1:33">
      <c r="B262" s="33"/>
      <c r="C262" s="5" t="s">
        <v>1195</v>
      </c>
      <c r="D262" s="21">
        <v>3</v>
      </c>
      <c r="E262" s="29">
        <v>9</v>
      </c>
      <c r="F262" s="3">
        <v>10</v>
      </c>
      <c r="G262" s="6">
        <v>4</v>
      </c>
      <c r="H262" s="5">
        <v>8</v>
      </c>
      <c r="I262" s="5">
        <v>11</v>
      </c>
      <c r="J262" s="5">
        <v>13</v>
      </c>
      <c r="K262" s="5">
        <v>2</v>
      </c>
      <c r="L262" s="5">
        <v>1</v>
      </c>
      <c r="M262" s="5">
        <v>12</v>
      </c>
      <c r="N262" s="5">
        <v>15</v>
      </c>
      <c r="O262" s="5">
        <v>16</v>
      </c>
      <c r="P262" s="5">
        <v>5</v>
      </c>
      <c r="Q262" s="5">
        <v>14</v>
      </c>
      <c r="R262" s="5">
        <v>7</v>
      </c>
      <c r="S262" s="5">
        <v>6</v>
      </c>
      <c r="T262" s="22"/>
      <c r="U262" s="22"/>
      <c r="V262" s="8"/>
      <c r="W262" s="17"/>
      <c r="X262" s="10"/>
      <c r="Y262" s="10"/>
      <c r="Z262" s="17"/>
      <c r="AA262" s="23"/>
      <c r="AB262" s="17"/>
      <c r="AC262" s="10"/>
      <c r="AD262" s="10"/>
      <c r="AE262" s="76"/>
      <c r="AF262" s="14"/>
      <c r="AG262" s="76"/>
    </row>
    <row r="263" spans="1:33">
      <c r="A263" s="1">
        <f t="shared" si="214"/>
        <v>16</v>
      </c>
      <c r="B263" s="33"/>
      <c r="C263" s="5" t="s">
        <v>2999</v>
      </c>
      <c r="D263" s="21">
        <v>75</v>
      </c>
      <c r="E263" s="29">
        <v>73</v>
      </c>
      <c r="F263" s="3">
        <v>65</v>
      </c>
      <c r="G263" s="6">
        <v>60</v>
      </c>
      <c r="H263" s="5">
        <v>59</v>
      </c>
      <c r="I263" s="5">
        <v>53</v>
      </c>
      <c r="J263" s="5">
        <v>51</v>
      </c>
      <c r="K263" s="5">
        <v>50</v>
      </c>
      <c r="L263" s="5">
        <v>49</v>
      </c>
      <c r="M263" s="5">
        <v>48</v>
      </c>
      <c r="N263" s="5">
        <v>46</v>
      </c>
      <c r="O263" s="5">
        <v>45</v>
      </c>
      <c r="P263" s="5">
        <v>44</v>
      </c>
      <c r="Q263" s="5">
        <v>43</v>
      </c>
      <c r="R263" s="5">
        <v>42</v>
      </c>
      <c r="S263" s="5">
        <v>40</v>
      </c>
      <c r="T263" s="22"/>
      <c r="U263" s="22"/>
      <c r="V263" s="8" t="str">
        <f>LEFT(AA263,2)</f>
        <v>04</v>
      </c>
      <c r="W263" s="17">
        <v>830</v>
      </c>
      <c r="X263" s="104" t="s">
        <v>1691</v>
      </c>
      <c r="Y263" s="104" t="s">
        <v>1127</v>
      </c>
      <c r="Z263" s="17">
        <v>1590</v>
      </c>
      <c r="AA263" s="105" t="s">
        <v>3000</v>
      </c>
      <c r="AB263" s="17">
        <v>3810</v>
      </c>
      <c r="AC263" s="104" t="s">
        <v>3001</v>
      </c>
      <c r="AD263" s="104" t="s">
        <v>2063</v>
      </c>
      <c r="AE263" s="76">
        <v>2510</v>
      </c>
      <c r="AF263" s="19" t="s">
        <v>3002</v>
      </c>
      <c r="AG263" s="76">
        <v>17560</v>
      </c>
    </row>
    <row r="264" spans="1:33">
      <c r="B264" s="33"/>
      <c r="C264" s="5" t="s">
        <v>1113</v>
      </c>
      <c r="D264" s="20">
        <v>13</v>
      </c>
      <c r="E264" s="5">
        <v>14</v>
      </c>
      <c r="F264" s="5">
        <v>7</v>
      </c>
      <c r="G264" s="3">
        <v>3</v>
      </c>
      <c r="H264" s="5">
        <v>5</v>
      </c>
      <c r="I264" s="21">
        <v>6</v>
      </c>
      <c r="J264" s="5">
        <v>15</v>
      </c>
      <c r="K264" s="5">
        <v>16</v>
      </c>
      <c r="L264" s="5">
        <v>12</v>
      </c>
      <c r="M264" s="5">
        <v>9</v>
      </c>
      <c r="N264" s="5">
        <v>10</v>
      </c>
      <c r="O264" s="5">
        <v>4</v>
      </c>
      <c r="P264" s="5">
        <v>11</v>
      </c>
      <c r="Q264" s="5">
        <v>1</v>
      </c>
      <c r="R264" s="5">
        <v>2</v>
      </c>
      <c r="S264" s="5">
        <v>8</v>
      </c>
      <c r="T264" s="22"/>
      <c r="U264" s="22"/>
      <c r="V264" s="8"/>
      <c r="W264" s="17"/>
      <c r="X264" s="10"/>
      <c r="Y264" s="10"/>
      <c r="Z264" s="17"/>
      <c r="AA264" s="23"/>
      <c r="AB264" s="17"/>
      <c r="AC264" s="10"/>
      <c r="AD264" s="10"/>
      <c r="AE264" s="76"/>
      <c r="AF264" s="14"/>
      <c r="AG264" s="76"/>
    </row>
    <row r="265" spans="1:33">
      <c r="A265" s="1">
        <f t="shared" si="214"/>
        <v>16</v>
      </c>
      <c r="B265" s="33"/>
      <c r="C265" s="5" t="s">
        <v>1204</v>
      </c>
      <c r="D265" s="20">
        <v>86</v>
      </c>
      <c r="E265" s="5">
        <v>65</v>
      </c>
      <c r="F265" s="5">
        <v>61</v>
      </c>
      <c r="G265" s="3">
        <v>60</v>
      </c>
      <c r="H265" s="5">
        <v>54</v>
      </c>
      <c r="I265" s="21">
        <v>53</v>
      </c>
      <c r="J265" s="5">
        <v>51</v>
      </c>
      <c r="K265" s="5">
        <v>50</v>
      </c>
      <c r="L265" s="5">
        <v>49</v>
      </c>
      <c r="M265" s="5">
        <v>48</v>
      </c>
      <c r="N265" s="5">
        <v>47</v>
      </c>
      <c r="O265" s="5">
        <v>46</v>
      </c>
      <c r="P265" s="5">
        <v>44</v>
      </c>
      <c r="Q265" s="5">
        <v>43</v>
      </c>
      <c r="R265" s="5">
        <v>41</v>
      </c>
      <c r="S265" s="5">
        <v>40</v>
      </c>
      <c r="T265" s="22"/>
      <c r="U265" s="22"/>
      <c r="V265" s="8" t="str">
        <f>LEFT(AA265,2)</f>
        <v>01</v>
      </c>
      <c r="W265" s="17">
        <v>190</v>
      </c>
      <c r="X265" s="104" t="s">
        <v>3003</v>
      </c>
      <c r="Y265" s="104" t="s">
        <v>1724</v>
      </c>
      <c r="Z265" s="17">
        <v>1220</v>
      </c>
      <c r="AA265" s="105" t="s">
        <v>1653</v>
      </c>
      <c r="AB265" s="17">
        <v>1610</v>
      </c>
      <c r="AC265" s="104" t="s">
        <v>3004</v>
      </c>
      <c r="AD265" s="104" t="s">
        <v>3005</v>
      </c>
      <c r="AE265" s="76">
        <v>2470</v>
      </c>
      <c r="AF265" s="19" t="s">
        <v>3006</v>
      </c>
      <c r="AG265" s="17">
        <v>8250</v>
      </c>
    </row>
    <row r="266" spans="1:33">
      <c r="B266" s="33" t="s">
        <v>2554</v>
      </c>
      <c r="C266" s="2" t="s">
        <v>2555</v>
      </c>
      <c r="D266" s="27">
        <v>15</v>
      </c>
      <c r="E266" s="21">
        <v>7</v>
      </c>
      <c r="F266" s="5">
        <v>13</v>
      </c>
      <c r="G266" s="5">
        <v>9</v>
      </c>
      <c r="H266" s="5">
        <v>16</v>
      </c>
      <c r="I266" s="6">
        <v>14</v>
      </c>
      <c r="J266" s="5">
        <v>8</v>
      </c>
      <c r="K266" s="5">
        <v>11</v>
      </c>
      <c r="L266" s="5">
        <v>1</v>
      </c>
      <c r="M266" s="5">
        <v>6</v>
      </c>
      <c r="N266" s="5">
        <v>12</v>
      </c>
      <c r="O266" s="5">
        <v>10</v>
      </c>
      <c r="P266" s="5">
        <v>5</v>
      </c>
      <c r="Q266" s="5">
        <v>2</v>
      </c>
      <c r="R266" s="5">
        <v>4</v>
      </c>
      <c r="S266" s="5">
        <v>3</v>
      </c>
      <c r="T266" s="22"/>
      <c r="U266" s="22"/>
      <c r="V266" s="8"/>
      <c r="W266" s="17"/>
      <c r="X266" s="11"/>
      <c r="Y266" s="11"/>
      <c r="Z266" s="17"/>
      <c r="AA266" s="11"/>
      <c r="AB266" s="17"/>
      <c r="AC266" s="11"/>
      <c r="AD266" s="11"/>
      <c r="AE266" s="17"/>
      <c r="AF266" s="14"/>
      <c r="AG266" s="17"/>
    </row>
    <row r="267" spans="1:33">
      <c r="A267" s="1">
        <f t="shared" si="214"/>
        <v>16</v>
      </c>
      <c r="B267" s="33"/>
      <c r="C267" s="5" t="s">
        <v>3007</v>
      </c>
      <c r="D267" s="27">
        <v>83</v>
      </c>
      <c r="E267" s="21">
        <v>71</v>
      </c>
      <c r="F267" s="5">
        <v>65</v>
      </c>
      <c r="G267" s="5">
        <v>53</v>
      </c>
      <c r="H267" s="5">
        <v>52</v>
      </c>
      <c r="I267" s="6">
        <v>51</v>
      </c>
      <c r="J267" s="5">
        <v>50</v>
      </c>
      <c r="K267" s="5">
        <v>49</v>
      </c>
      <c r="L267" s="5">
        <v>48</v>
      </c>
      <c r="M267" s="5">
        <v>47</v>
      </c>
      <c r="N267" s="5">
        <v>46</v>
      </c>
      <c r="O267" s="5">
        <v>44</v>
      </c>
      <c r="P267" s="5">
        <v>43</v>
      </c>
      <c r="Q267" s="5">
        <v>42</v>
      </c>
      <c r="R267" s="5">
        <v>41</v>
      </c>
      <c r="S267" s="5">
        <v>40</v>
      </c>
      <c r="T267" s="22"/>
      <c r="U267" s="22"/>
      <c r="V267" s="8" t="str">
        <f>LEFT(AA267,2)</f>
        <v>06</v>
      </c>
      <c r="W267" s="17">
        <v>2370</v>
      </c>
      <c r="X267" s="104" t="s">
        <v>2882</v>
      </c>
      <c r="Y267" s="104" t="s">
        <v>1139</v>
      </c>
      <c r="Z267" s="17">
        <v>2760</v>
      </c>
      <c r="AA267" s="105" t="s">
        <v>1118</v>
      </c>
      <c r="AB267" s="17">
        <v>7740</v>
      </c>
      <c r="AC267" s="104" t="s">
        <v>3008</v>
      </c>
      <c r="AD267" s="104" t="s">
        <v>2864</v>
      </c>
      <c r="AE267" s="17">
        <v>2960</v>
      </c>
      <c r="AF267" s="19" t="s">
        <v>3009</v>
      </c>
      <c r="AG267" s="17">
        <v>30280</v>
      </c>
    </row>
    <row r="268" spans="1:33">
      <c r="B268" s="33"/>
      <c r="C268" s="2" t="s">
        <v>7</v>
      </c>
      <c r="D268" s="29">
        <v>9</v>
      </c>
      <c r="E268" s="5">
        <v>2</v>
      </c>
      <c r="F268" s="21">
        <v>5</v>
      </c>
      <c r="G268" s="3">
        <v>10</v>
      </c>
      <c r="H268" s="5">
        <v>13</v>
      </c>
      <c r="I268" s="6">
        <v>16</v>
      </c>
      <c r="J268" s="5">
        <v>4</v>
      </c>
      <c r="K268" s="5">
        <v>12</v>
      </c>
      <c r="L268" s="5">
        <v>8</v>
      </c>
      <c r="M268" s="5">
        <v>11</v>
      </c>
      <c r="N268" s="5">
        <v>6</v>
      </c>
      <c r="O268" s="5">
        <v>3</v>
      </c>
      <c r="P268" s="5">
        <v>15</v>
      </c>
      <c r="Q268" s="5">
        <v>14</v>
      </c>
      <c r="R268" s="5">
        <v>1</v>
      </c>
      <c r="S268" s="5">
        <v>7</v>
      </c>
      <c r="T268" s="22"/>
      <c r="U268" s="22"/>
      <c r="V268" s="8"/>
      <c r="W268" s="17"/>
      <c r="X268" s="10"/>
      <c r="Y268" s="10"/>
      <c r="Z268" s="17"/>
      <c r="AA268" s="23"/>
      <c r="AB268" s="17"/>
      <c r="AC268" s="10"/>
      <c r="AD268" s="10"/>
      <c r="AE268" s="17"/>
      <c r="AF268" s="14"/>
      <c r="AG268" s="17"/>
    </row>
    <row r="269" spans="1:33">
      <c r="A269" s="1">
        <f t="shared" si="214"/>
        <v>16</v>
      </c>
      <c r="B269" s="33"/>
      <c r="C269" s="5" t="s">
        <v>1137</v>
      </c>
      <c r="D269" s="29">
        <v>80</v>
      </c>
      <c r="E269" s="5">
        <v>66</v>
      </c>
      <c r="F269" s="21">
        <v>65</v>
      </c>
      <c r="G269" s="3">
        <v>64</v>
      </c>
      <c r="H269" s="5">
        <v>57</v>
      </c>
      <c r="I269" s="6">
        <v>55</v>
      </c>
      <c r="J269" s="5">
        <v>50</v>
      </c>
      <c r="K269" s="5">
        <v>48</v>
      </c>
      <c r="L269" s="5">
        <v>47</v>
      </c>
      <c r="M269" s="5">
        <v>46</v>
      </c>
      <c r="N269" s="5">
        <v>45</v>
      </c>
      <c r="O269" s="5">
        <v>44</v>
      </c>
      <c r="P269" s="5">
        <v>43</v>
      </c>
      <c r="Q269" s="5">
        <v>42</v>
      </c>
      <c r="R269" s="5">
        <v>41</v>
      </c>
      <c r="S269" s="5">
        <v>40</v>
      </c>
      <c r="T269" s="22"/>
      <c r="U269" s="22"/>
      <c r="V269" s="8" t="str">
        <f>LEFT(AA269,2)</f>
        <v>06</v>
      </c>
      <c r="W269" s="17">
        <v>1350</v>
      </c>
      <c r="X269" s="104" t="s">
        <v>3010</v>
      </c>
      <c r="Y269" s="104" t="s">
        <v>2888</v>
      </c>
      <c r="Z269" s="17">
        <v>4330</v>
      </c>
      <c r="AA269" s="105" t="s">
        <v>3011</v>
      </c>
      <c r="AB269" s="74">
        <v>8550</v>
      </c>
      <c r="AC269" s="104" t="s">
        <v>3012</v>
      </c>
      <c r="AD269" s="104" t="s">
        <v>3013</v>
      </c>
      <c r="AE269" s="17">
        <v>5580</v>
      </c>
      <c r="AF269" s="19" t="s">
        <v>3014</v>
      </c>
      <c r="AG269" s="17">
        <v>44580</v>
      </c>
    </row>
    <row r="270" spans="1:33">
      <c r="B270" s="33"/>
      <c r="C270" s="101" t="s">
        <v>0</v>
      </c>
      <c r="D270" s="5">
        <v>9</v>
      </c>
      <c r="E270" s="27">
        <v>14</v>
      </c>
      <c r="F270" s="21">
        <v>5</v>
      </c>
      <c r="G270" s="6">
        <v>6</v>
      </c>
      <c r="H270" s="5">
        <v>3</v>
      </c>
      <c r="I270" s="5">
        <v>18</v>
      </c>
      <c r="J270" s="5">
        <v>10</v>
      </c>
      <c r="K270" s="5">
        <v>16</v>
      </c>
      <c r="L270" s="5">
        <v>4</v>
      </c>
      <c r="M270" s="5">
        <v>15</v>
      </c>
      <c r="N270" s="5">
        <v>11</v>
      </c>
      <c r="O270" s="5">
        <v>1</v>
      </c>
      <c r="P270" s="5">
        <v>13</v>
      </c>
      <c r="Q270" s="5">
        <v>8</v>
      </c>
      <c r="R270" s="5">
        <v>7</v>
      </c>
      <c r="S270" s="5">
        <v>17</v>
      </c>
      <c r="T270" s="5">
        <v>12</v>
      </c>
      <c r="U270" s="5">
        <v>2</v>
      </c>
      <c r="V270" s="8"/>
      <c r="W270" s="17"/>
      <c r="X270" s="10"/>
      <c r="Y270" s="10"/>
      <c r="Z270" s="17"/>
      <c r="AA270" s="23"/>
      <c r="AB270" s="17"/>
      <c r="AC270" s="10"/>
      <c r="AD270" s="10"/>
      <c r="AE270" s="17"/>
      <c r="AF270" s="14"/>
      <c r="AG270" s="17"/>
    </row>
    <row r="271" spans="1:33">
      <c r="A271" s="1">
        <f t="shared" si="214"/>
        <v>18</v>
      </c>
      <c r="B271" s="33"/>
      <c r="C271" s="101" t="s">
        <v>1158</v>
      </c>
      <c r="D271" s="5">
        <v>78</v>
      </c>
      <c r="E271" s="27">
        <v>73</v>
      </c>
      <c r="F271" s="21">
        <v>66</v>
      </c>
      <c r="G271" s="6">
        <v>58</v>
      </c>
      <c r="H271" s="5">
        <v>57</v>
      </c>
      <c r="I271" s="5">
        <v>55</v>
      </c>
      <c r="J271" s="5">
        <v>52</v>
      </c>
      <c r="K271" s="5">
        <v>50</v>
      </c>
      <c r="L271" s="5">
        <v>49</v>
      </c>
      <c r="M271" s="5">
        <v>48</v>
      </c>
      <c r="N271" s="5">
        <v>47</v>
      </c>
      <c r="O271" s="5">
        <v>46</v>
      </c>
      <c r="P271" s="5">
        <v>45</v>
      </c>
      <c r="Q271" s="5">
        <v>44</v>
      </c>
      <c r="R271" s="5">
        <v>43</v>
      </c>
      <c r="S271" s="5">
        <v>42</v>
      </c>
      <c r="T271" s="5">
        <v>41</v>
      </c>
      <c r="U271" s="5">
        <v>40</v>
      </c>
      <c r="V271" s="8" t="str">
        <f>LEFT(AA271,2)</f>
        <v>04</v>
      </c>
      <c r="W271" s="17">
        <v>850</v>
      </c>
      <c r="X271" s="104" t="s">
        <v>3015</v>
      </c>
      <c r="Y271" s="104" t="s">
        <v>1198</v>
      </c>
      <c r="Z271" s="17">
        <v>2200</v>
      </c>
      <c r="AA271" s="105" t="s">
        <v>3016</v>
      </c>
      <c r="AB271" s="17">
        <v>4090</v>
      </c>
      <c r="AC271" s="104" t="s">
        <v>2986</v>
      </c>
      <c r="AD271" s="104" t="s">
        <v>1253</v>
      </c>
      <c r="AE271" s="17">
        <v>3400</v>
      </c>
      <c r="AF271" s="19" t="s">
        <v>3017</v>
      </c>
      <c r="AG271" s="17">
        <v>23680</v>
      </c>
    </row>
    <row r="272" spans="1:33">
      <c r="B272" s="33"/>
      <c r="C272" s="2" t="s">
        <v>1</v>
      </c>
      <c r="D272" s="29">
        <v>11</v>
      </c>
      <c r="E272" s="6">
        <v>12</v>
      </c>
      <c r="F272" s="5">
        <v>16</v>
      </c>
      <c r="G272" s="5">
        <v>13</v>
      </c>
      <c r="H272" s="5">
        <v>10</v>
      </c>
      <c r="I272" s="21">
        <v>6</v>
      </c>
      <c r="J272" s="5">
        <v>5</v>
      </c>
      <c r="K272" s="5">
        <v>9</v>
      </c>
      <c r="L272" s="5">
        <v>14</v>
      </c>
      <c r="M272" s="5">
        <v>15</v>
      </c>
      <c r="N272" s="3">
        <v>1</v>
      </c>
      <c r="O272" s="5">
        <v>4</v>
      </c>
      <c r="P272" s="5">
        <v>7</v>
      </c>
      <c r="Q272" s="5">
        <v>8</v>
      </c>
      <c r="R272" s="5">
        <v>2</v>
      </c>
      <c r="S272" s="5">
        <v>3</v>
      </c>
      <c r="T272" s="22"/>
      <c r="U272" s="22"/>
      <c r="V272" s="8"/>
      <c r="W272" s="17"/>
      <c r="X272" s="10"/>
      <c r="Y272" s="10"/>
      <c r="Z272" s="17"/>
      <c r="AA272" s="23"/>
      <c r="AB272" s="17"/>
      <c r="AC272" s="10"/>
      <c r="AD272" s="10"/>
      <c r="AE272" s="17"/>
      <c r="AF272" s="14"/>
      <c r="AG272" s="17"/>
    </row>
    <row r="273" spans="1:33">
      <c r="A273" s="1">
        <f t="shared" si="214"/>
        <v>16</v>
      </c>
      <c r="B273" s="33"/>
      <c r="C273" s="5" t="s">
        <v>3018</v>
      </c>
      <c r="D273" s="29">
        <v>80</v>
      </c>
      <c r="E273" s="6">
        <v>72</v>
      </c>
      <c r="F273" s="5">
        <v>61</v>
      </c>
      <c r="G273" s="5">
        <v>58</v>
      </c>
      <c r="H273" s="5">
        <v>55</v>
      </c>
      <c r="I273" s="21">
        <v>54</v>
      </c>
      <c r="J273" s="5">
        <v>53</v>
      </c>
      <c r="K273" s="5">
        <v>52</v>
      </c>
      <c r="L273" s="5">
        <v>51</v>
      </c>
      <c r="M273" s="5">
        <v>46</v>
      </c>
      <c r="N273" s="3">
        <v>45</v>
      </c>
      <c r="O273" s="5">
        <v>44</v>
      </c>
      <c r="P273" s="5">
        <v>43</v>
      </c>
      <c r="Q273" s="5">
        <v>42</v>
      </c>
      <c r="R273" s="5">
        <v>41</v>
      </c>
      <c r="S273" s="5">
        <v>40</v>
      </c>
      <c r="T273" s="22"/>
      <c r="U273" s="22"/>
      <c r="V273" s="8" t="str">
        <f>LEFT(AA273,2)</f>
        <v>02</v>
      </c>
      <c r="W273" s="17">
        <v>370</v>
      </c>
      <c r="X273" s="104" t="s">
        <v>2901</v>
      </c>
      <c r="Y273" s="104" t="s">
        <v>2990</v>
      </c>
      <c r="Z273" s="17">
        <v>19160</v>
      </c>
      <c r="AA273" s="105" t="s">
        <v>3019</v>
      </c>
      <c r="AB273" s="74">
        <v>23790</v>
      </c>
      <c r="AC273" s="104" t="s">
        <v>3020</v>
      </c>
      <c r="AD273" s="104" t="s">
        <v>3021</v>
      </c>
      <c r="AE273" s="17">
        <v>46480</v>
      </c>
      <c r="AF273" s="19" t="s">
        <v>3022</v>
      </c>
      <c r="AG273" s="17">
        <v>228010</v>
      </c>
    </row>
    <row r="274" spans="1:33">
      <c r="B274" s="33"/>
      <c r="C274" s="2" t="s">
        <v>2</v>
      </c>
      <c r="D274" s="20">
        <v>16</v>
      </c>
      <c r="E274" s="5">
        <v>12</v>
      </c>
      <c r="F274" s="5">
        <v>5</v>
      </c>
      <c r="G274" s="5">
        <v>6</v>
      </c>
      <c r="H274" s="3">
        <v>15</v>
      </c>
      <c r="I274" s="5">
        <v>7</v>
      </c>
      <c r="J274" s="5">
        <v>10</v>
      </c>
      <c r="K274" s="21">
        <v>4</v>
      </c>
      <c r="L274" s="5">
        <v>1</v>
      </c>
      <c r="M274" s="5">
        <v>8</v>
      </c>
      <c r="N274" s="5">
        <v>14</v>
      </c>
      <c r="O274" s="5">
        <v>9</v>
      </c>
      <c r="P274" s="5">
        <v>13</v>
      </c>
      <c r="Q274" s="5">
        <v>3</v>
      </c>
      <c r="R274" s="5">
        <v>2</v>
      </c>
      <c r="S274" s="5">
        <v>11</v>
      </c>
      <c r="T274" s="22"/>
      <c r="U274" s="22"/>
      <c r="V274" s="8"/>
      <c r="W274" s="17"/>
      <c r="X274" s="10"/>
      <c r="Y274" s="10"/>
      <c r="Z274" s="17"/>
      <c r="AA274" s="23"/>
      <c r="AB274" s="17"/>
      <c r="AC274" s="10"/>
      <c r="AD274" s="10"/>
      <c r="AE274" s="17"/>
      <c r="AF274" s="14"/>
      <c r="AG274" s="17"/>
    </row>
    <row r="275" spans="1:33">
      <c r="A275" s="1">
        <f t="shared" si="214"/>
        <v>16</v>
      </c>
      <c r="B275" s="33"/>
      <c r="C275" s="5" t="s">
        <v>1242</v>
      </c>
      <c r="D275" s="20">
        <v>80</v>
      </c>
      <c r="E275" s="5">
        <v>63</v>
      </c>
      <c r="F275" s="5">
        <v>62</v>
      </c>
      <c r="G275" s="5">
        <v>61</v>
      </c>
      <c r="H275" s="3">
        <v>60</v>
      </c>
      <c r="I275" s="5">
        <v>55</v>
      </c>
      <c r="J275" s="5">
        <v>53</v>
      </c>
      <c r="K275" s="21">
        <v>49</v>
      </c>
      <c r="L275" s="5">
        <v>48</v>
      </c>
      <c r="M275" s="5">
        <v>47</v>
      </c>
      <c r="N275" s="5">
        <v>46</v>
      </c>
      <c r="O275" s="5">
        <v>44</v>
      </c>
      <c r="P275" s="5">
        <v>43</v>
      </c>
      <c r="Q275" s="5">
        <v>42</v>
      </c>
      <c r="R275" s="5">
        <v>41</v>
      </c>
      <c r="S275" s="5">
        <v>40</v>
      </c>
      <c r="T275" s="22"/>
      <c r="U275" s="22"/>
      <c r="V275" s="8" t="str">
        <f>LEFT(AA275,2)</f>
        <v>01</v>
      </c>
      <c r="W275" s="17">
        <v>250</v>
      </c>
      <c r="X275" s="104" t="s">
        <v>3023</v>
      </c>
      <c r="Y275" s="104" t="s">
        <v>1116</v>
      </c>
      <c r="Z275" s="17">
        <v>940</v>
      </c>
      <c r="AA275" s="105" t="s">
        <v>2013</v>
      </c>
      <c r="AB275" s="17">
        <v>1470</v>
      </c>
      <c r="AC275" s="104" t="s">
        <v>2483</v>
      </c>
      <c r="AD275" s="104" t="s">
        <v>3024</v>
      </c>
      <c r="AE275" s="17">
        <v>9470</v>
      </c>
      <c r="AF275" s="19" t="s">
        <v>3025</v>
      </c>
      <c r="AG275" s="17">
        <v>28600</v>
      </c>
    </row>
    <row r="276" spans="1:33">
      <c r="B276" s="33"/>
      <c r="C276" s="101" t="s">
        <v>3</v>
      </c>
      <c r="D276" s="29">
        <v>12</v>
      </c>
      <c r="E276" s="5">
        <v>14</v>
      </c>
      <c r="F276" s="3">
        <v>10</v>
      </c>
      <c r="G276" s="5">
        <v>16</v>
      </c>
      <c r="H276" s="6">
        <v>17</v>
      </c>
      <c r="I276" s="5">
        <v>15</v>
      </c>
      <c r="J276" s="5">
        <v>9</v>
      </c>
      <c r="K276" s="5">
        <v>2</v>
      </c>
      <c r="L276" s="5">
        <v>7</v>
      </c>
      <c r="M276" s="5">
        <v>13</v>
      </c>
      <c r="N276" s="21">
        <v>11</v>
      </c>
      <c r="O276" s="5">
        <v>18</v>
      </c>
      <c r="P276" s="5">
        <v>1</v>
      </c>
      <c r="Q276" s="5">
        <v>8</v>
      </c>
      <c r="R276" s="5">
        <v>6</v>
      </c>
      <c r="S276" s="5">
        <v>3</v>
      </c>
      <c r="T276" s="5">
        <v>5</v>
      </c>
      <c r="U276" s="5">
        <v>4</v>
      </c>
      <c r="V276" s="8"/>
      <c r="W276" s="17"/>
      <c r="X276" s="10"/>
      <c r="Y276" s="10"/>
      <c r="Z276" s="17"/>
      <c r="AA276" s="23"/>
      <c r="AB276" s="17"/>
      <c r="AC276" s="10"/>
      <c r="AD276" s="10"/>
      <c r="AE276" s="17"/>
      <c r="AF276" s="17"/>
      <c r="AG276" s="17"/>
    </row>
    <row r="277" spans="1:33">
      <c r="A277" s="1">
        <f t="shared" si="214"/>
        <v>18</v>
      </c>
      <c r="B277" s="33"/>
      <c r="C277" s="101" t="s">
        <v>3026</v>
      </c>
      <c r="D277" s="29">
        <v>83</v>
      </c>
      <c r="E277" s="5">
        <v>72</v>
      </c>
      <c r="F277" s="3">
        <v>66</v>
      </c>
      <c r="G277" s="5">
        <v>58</v>
      </c>
      <c r="H277" s="6">
        <v>54</v>
      </c>
      <c r="I277" s="5">
        <v>52</v>
      </c>
      <c r="J277" s="5">
        <v>51</v>
      </c>
      <c r="K277" s="5">
        <v>50</v>
      </c>
      <c r="L277" s="5">
        <v>49</v>
      </c>
      <c r="M277" s="5">
        <v>48</v>
      </c>
      <c r="N277" s="21">
        <v>47</v>
      </c>
      <c r="O277" s="5">
        <v>46</v>
      </c>
      <c r="P277" s="5">
        <v>45</v>
      </c>
      <c r="Q277" s="5">
        <v>44</v>
      </c>
      <c r="R277" s="5">
        <v>43</v>
      </c>
      <c r="S277" s="5">
        <v>42</v>
      </c>
      <c r="T277" s="5">
        <v>41</v>
      </c>
      <c r="U277" s="5">
        <v>40</v>
      </c>
      <c r="V277" s="8" t="str">
        <f>LEFT(AA277,2)</f>
        <v>05</v>
      </c>
      <c r="W277" s="17">
        <v>990</v>
      </c>
      <c r="X277" s="104" t="s">
        <v>3027</v>
      </c>
      <c r="Y277" s="104" t="s">
        <v>1110</v>
      </c>
      <c r="Z277" s="17">
        <v>3570</v>
      </c>
      <c r="AA277" s="105" t="s">
        <v>3028</v>
      </c>
      <c r="AB277" s="17">
        <v>6230</v>
      </c>
      <c r="AC277" s="104" t="s">
        <v>3029</v>
      </c>
      <c r="AD277" s="104" t="s">
        <v>3030</v>
      </c>
      <c r="AE277" s="17">
        <v>38500</v>
      </c>
      <c r="AF277" s="19" t="s">
        <v>3031</v>
      </c>
      <c r="AG277" s="17">
        <v>171120</v>
      </c>
    </row>
    <row r="278" spans="1:33">
      <c r="B278" s="33"/>
      <c r="C278" s="2" t="s">
        <v>4</v>
      </c>
      <c r="D278" s="6">
        <v>11</v>
      </c>
      <c r="E278" s="29">
        <v>1</v>
      </c>
      <c r="F278" s="21">
        <v>16</v>
      </c>
      <c r="G278" s="5">
        <v>10</v>
      </c>
      <c r="H278" s="3">
        <v>12</v>
      </c>
      <c r="I278" s="5">
        <v>4</v>
      </c>
      <c r="J278" s="5">
        <v>6</v>
      </c>
      <c r="K278" s="5">
        <v>14</v>
      </c>
      <c r="L278" s="5">
        <v>13</v>
      </c>
      <c r="M278" s="5">
        <v>15</v>
      </c>
      <c r="N278" s="5">
        <v>9</v>
      </c>
      <c r="O278" s="5">
        <v>3</v>
      </c>
      <c r="P278" s="5">
        <v>7</v>
      </c>
      <c r="Q278" s="5">
        <v>5</v>
      </c>
      <c r="R278" s="5">
        <v>8</v>
      </c>
      <c r="S278" s="5">
        <v>2</v>
      </c>
      <c r="T278" s="22"/>
      <c r="U278" s="22"/>
      <c r="V278" s="8"/>
      <c r="W278" s="17"/>
      <c r="X278" s="10"/>
      <c r="Y278" s="10"/>
      <c r="Z278" s="17"/>
      <c r="AA278" s="23"/>
      <c r="AB278" s="17"/>
      <c r="AC278" s="10"/>
      <c r="AD278" s="10"/>
      <c r="AE278" s="17"/>
      <c r="AF278" s="17"/>
      <c r="AG278" s="17"/>
    </row>
    <row r="279" spans="1:33">
      <c r="A279" s="1">
        <f t="shared" si="214"/>
        <v>16</v>
      </c>
      <c r="B279" s="33"/>
      <c r="C279" s="5" t="s">
        <v>3032</v>
      </c>
      <c r="D279" s="6">
        <v>72</v>
      </c>
      <c r="E279" s="29">
        <v>70</v>
      </c>
      <c r="F279" s="21">
        <v>63</v>
      </c>
      <c r="G279" s="5">
        <v>62</v>
      </c>
      <c r="H279" s="3">
        <v>60</v>
      </c>
      <c r="I279" s="5">
        <v>56</v>
      </c>
      <c r="J279" s="5">
        <v>51</v>
      </c>
      <c r="K279" s="5">
        <v>50</v>
      </c>
      <c r="L279" s="5">
        <v>49</v>
      </c>
      <c r="M279" s="5">
        <v>48</v>
      </c>
      <c r="N279" s="5">
        <v>47</v>
      </c>
      <c r="O279" s="5">
        <v>46</v>
      </c>
      <c r="P279" s="5">
        <v>45</v>
      </c>
      <c r="Q279" s="5">
        <v>42</v>
      </c>
      <c r="R279" s="5">
        <v>41</v>
      </c>
      <c r="S279" s="5">
        <v>40</v>
      </c>
      <c r="T279" s="22"/>
      <c r="U279" s="22"/>
      <c r="V279" s="8" t="str">
        <f>LEFT(AA279,2)</f>
        <v>01</v>
      </c>
      <c r="W279" s="17">
        <v>370</v>
      </c>
      <c r="X279" s="104" t="s">
        <v>3033</v>
      </c>
      <c r="Y279" s="104" t="s">
        <v>1116</v>
      </c>
      <c r="Z279" s="17">
        <v>1750</v>
      </c>
      <c r="AA279" s="105" t="s">
        <v>3034</v>
      </c>
      <c r="AB279" s="17">
        <v>2880</v>
      </c>
      <c r="AC279" s="104" t="s">
        <v>3035</v>
      </c>
      <c r="AD279" s="104" t="s">
        <v>3036</v>
      </c>
      <c r="AE279" s="17">
        <v>2640</v>
      </c>
      <c r="AF279" s="19" t="s">
        <v>3037</v>
      </c>
      <c r="AG279" s="17">
        <v>13860</v>
      </c>
    </row>
    <row r="280" spans="1:33">
      <c r="B280" s="33"/>
      <c r="C280" s="101" t="s">
        <v>5</v>
      </c>
      <c r="D280" s="5">
        <v>3</v>
      </c>
      <c r="E280" s="29">
        <v>8</v>
      </c>
      <c r="F280" s="3">
        <v>4</v>
      </c>
      <c r="G280" s="6">
        <v>12</v>
      </c>
      <c r="H280" s="5">
        <v>2</v>
      </c>
      <c r="I280" s="21">
        <v>9</v>
      </c>
      <c r="J280" s="5">
        <v>6</v>
      </c>
      <c r="K280" s="5">
        <v>7</v>
      </c>
      <c r="L280" s="5">
        <v>10</v>
      </c>
      <c r="M280" s="5">
        <v>1</v>
      </c>
      <c r="N280" s="5">
        <v>5</v>
      </c>
      <c r="O280" s="5">
        <v>11</v>
      </c>
      <c r="P280" s="5">
        <v>13</v>
      </c>
      <c r="Q280" s="22"/>
      <c r="R280" s="22"/>
      <c r="S280" s="22"/>
      <c r="T280" s="22"/>
      <c r="U280" s="22"/>
      <c r="V280" s="8"/>
      <c r="W280" s="17"/>
      <c r="X280" s="10"/>
      <c r="Y280" s="10"/>
      <c r="Z280" s="17"/>
      <c r="AA280" s="23"/>
      <c r="AB280" s="17"/>
      <c r="AC280" s="10"/>
      <c r="AD280" s="10"/>
      <c r="AE280" s="17"/>
      <c r="AF280" s="14"/>
      <c r="AG280" s="17"/>
    </row>
    <row r="281" spans="1:33">
      <c r="A281" s="1">
        <f t="shared" si="214"/>
        <v>13</v>
      </c>
      <c r="B281" s="1"/>
      <c r="C281" s="101" t="s">
        <v>3038</v>
      </c>
      <c r="D281" s="5">
        <v>73</v>
      </c>
      <c r="E281" s="29">
        <v>71</v>
      </c>
      <c r="F281" s="3">
        <v>63</v>
      </c>
      <c r="G281" s="6">
        <v>61</v>
      </c>
      <c r="H281" s="5">
        <v>56</v>
      </c>
      <c r="I281" s="21">
        <v>55</v>
      </c>
      <c r="J281" s="5">
        <v>53</v>
      </c>
      <c r="K281" s="5">
        <v>52</v>
      </c>
      <c r="L281" s="5">
        <v>51</v>
      </c>
      <c r="M281" s="5">
        <v>49</v>
      </c>
      <c r="N281" s="5">
        <v>42</v>
      </c>
      <c r="O281" s="5">
        <v>41</v>
      </c>
      <c r="P281" s="5">
        <v>40</v>
      </c>
      <c r="Q281" s="22"/>
      <c r="R281" s="22"/>
      <c r="S281" s="22"/>
      <c r="T281" s="22"/>
      <c r="U281" s="22"/>
      <c r="V281" s="8" t="str">
        <f>LEFT(AA281,2)</f>
        <v>04</v>
      </c>
      <c r="W281" s="17">
        <v>950</v>
      </c>
      <c r="X281" s="104" t="s">
        <v>3039</v>
      </c>
      <c r="Y281" s="104" t="s">
        <v>3040</v>
      </c>
      <c r="Z281" s="74">
        <v>2610</v>
      </c>
      <c r="AA281" s="105" t="s">
        <v>3041</v>
      </c>
      <c r="AB281" s="17">
        <v>5650</v>
      </c>
      <c r="AC281" s="104" t="s">
        <v>3042</v>
      </c>
      <c r="AD281" s="104" t="s">
        <v>3043</v>
      </c>
      <c r="AE281" s="17">
        <v>7040</v>
      </c>
      <c r="AF281" s="19" t="s">
        <v>3044</v>
      </c>
      <c r="AG281" s="17">
        <v>42360</v>
      </c>
    </row>
    <row r="282" spans="1:33">
      <c r="B282" s="1"/>
      <c r="C282" s="101" t="s">
        <v>3045</v>
      </c>
      <c r="D282" s="3">
        <v>2</v>
      </c>
      <c r="E282" s="29">
        <v>11</v>
      </c>
      <c r="F282" s="6">
        <v>13</v>
      </c>
      <c r="G282" s="5">
        <v>15</v>
      </c>
      <c r="H282" s="5">
        <v>4</v>
      </c>
      <c r="I282" s="5">
        <v>18</v>
      </c>
      <c r="J282" s="5">
        <v>7</v>
      </c>
      <c r="K282" s="5">
        <v>16</v>
      </c>
      <c r="L282" s="5">
        <v>3</v>
      </c>
      <c r="M282" s="21">
        <v>6</v>
      </c>
      <c r="N282" s="5">
        <v>1</v>
      </c>
      <c r="O282" s="5">
        <v>14</v>
      </c>
      <c r="P282" s="5">
        <v>10</v>
      </c>
      <c r="Q282" s="5">
        <v>5</v>
      </c>
      <c r="R282" s="5">
        <v>17</v>
      </c>
      <c r="S282" s="5">
        <v>12</v>
      </c>
      <c r="T282" s="5">
        <v>9</v>
      </c>
      <c r="U282" s="5">
        <v>8</v>
      </c>
      <c r="V282" s="8"/>
      <c r="W282" s="17"/>
      <c r="X282" s="10"/>
      <c r="Y282" s="10"/>
      <c r="Z282" s="17"/>
      <c r="AA282" s="23"/>
      <c r="AB282" s="17"/>
      <c r="AC282" s="10"/>
      <c r="AD282" s="10"/>
      <c r="AE282" s="17"/>
      <c r="AF282" s="14"/>
      <c r="AG282" s="17"/>
    </row>
    <row r="283" spans="1:33">
      <c r="A283" s="1">
        <f t="shared" si="214"/>
        <v>18</v>
      </c>
      <c r="B283" s="1"/>
      <c r="C283" s="101" t="s">
        <v>3046</v>
      </c>
      <c r="D283" s="3">
        <v>71</v>
      </c>
      <c r="E283" s="29">
        <v>68</v>
      </c>
      <c r="F283" s="6">
        <v>61</v>
      </c>
      <c r="G283" s="5">
        <v>60</v>
      </c>
      <c r="H283" s="5">
        <v>58</v>
      </c>
      <c r="I283" s="5">
        <v>56</v>
      </c>
      <c r="J283" s="5">
        <v>54</v>
      </c>
      <c r="K283" s="5">
        <v>53</v>
      </c>
      <c r="L283" s="5">
        <v>52</v>
      </c>
      <c r="M283" s="21">
        <v>49</v>
      </c>
      <c r="N283" s="5">
        <v>48</v>
      </c>
      <c r="O283" s="5">
        <v>46</v>
      </c>
      <c r="P283" s="5">
        <v>45</v>
      </c>
      <c r="Q283" s="5">
        <v>44</v>
      </c>
      <c r="R283" s="5">
        <v>43</v>
      </c>
      <c r="S283" s="5">
        <v>42</v>
      </c>
      <c r="T283" s="5">
        <v>41</v>
      </c>
      <c r="U283" s="5">
        <v>40</v>
      </c>
      <c r="V283" s="8" t="str">
        <f>LEFT(AA283,2)</f>
        <v>03</v>
      </c>
      <c r="W283" s="17">
        <v>1320</v>
      </c>
      <c r="X283" s="104" t="s">
        <v>1243</v>
      </c>
      <c r="Y283" s="104" t="s">
        <v>1206</v>
      </c>
      <c r="Z283" s="17">
        <v>2090</v>
      </c>
      <c r="AA283" s="105" t="s">
        <v>3047</v>
      </c>
      <c r="AB283" s="17">
        <v>5330</v>
      </c>
      <c r="AC283" s="104" t="s">
        <v>3048</v>
      </c>
      <c r="AD283" s="104" t="s">
        <v>3049</v>
      </c>
      <c r="AE283" s="17">
        <v>17860</v>
      </c>
      <c r="AF283" s="19" t="s">
        <v>3050</v>
      </c>
      <c r="AG283" s="17">
        <v>94300</v>
      </c>
    </row>
    <row r="284" spans="1:33">
      <c r="B284" s="1"/>
      <c r="C284" s="101" t="s">
        <v>1115</v>
      </c>
      <c r="D284" s="29">
        <v>12</v>
      </c>
      <c r="E284" s="3">
        <v>8</v>
      </c>
      <c r="F284" s="21">
        <v>1</v>
      </c>
      <c r="G284" s="6">
        <v>3</v>
      </c>
      <c r="H284" s="5">
        <v>10</v>
      </c>
      <c r="I284" s="5">
        <v>14</v>
      </c>
      <c r="J284" s="5">
        <v>5</v>
      </c>
      <c r="K284" s="5">
        <v>9</v>
      </c>
      <c r="L284" s="5">
        <v>13</v>
      </c>
      <c r="M284" s="5">
        <v>7</v>
      </c>
      <c r="N284" s="5">
        <v>15</v>
      </c>
      <c r="O284" s="5">
        <v>18</v>
      </c>
      <c r="P284" s="5">
        <v>11</v>
      </c>
      <c r="Q284" s="5">
        <v>2</v>
      </c>
      <c r="R284" s="5">
        <v>4</v>
      </c>
      <c r="S284" s="5">
        <v>6</v>
      </c>
      <c r="T284" s="5">
        <v>17</v>
      </c>
      <c r="U284" s="5">
        <v>16</v>
      </c>
      <c r="V284" s="8"/>
      <c r="W284" s="17"/>
      <c r="X284" s="10"/>
      <c r="Y284" s="10"/>
      <c r="Z284" s="17"/>
      <c r="AA284" s="23"/>
      <c r="AB284" s="17"/>
      <c r="AC284" s="10"/>
      <c r="AD284" s="10"/>
      <c r="AE284" s="17"/>
      <c r="AF284" s="14"/>
      <c r="AG284" s="17"/>
    </row>
    <row r="285" spans="1:33">
      <c r="A285" s="1">
        <f t="shared" si="214"/>
        <v>18</v>
      </c>
      <c r="B285" s="33"/>
      <c r="C285" s="101" t="s">
        <v>3051</v>
      </c>
      <c r="D285" s="29">
        <v>78</v>
      </c>
      <c r="E285" s="3">
        <v>70</v>
      </c>
      <c r="F285" s="21">
        <v>67</v>
      </c>
      <c r="G285" s="6">
        <v>64</v>
      </c>
      <c r="H285" s="5">
        <v>54</v>
      </c>
      <c r="I285" s="5">
        <v>53</v>
      </c>
      <c r="J285" s="5">
        <v>52</v>
      </c>
      <c r="K285" s="5">
        <v>50</v>
      </c>
      <c r="L285" s="5">
        <v>49</v>
      </c>
      <c r="M285" s="5">
        <v>48</v>
      </c>
      <c r="N285" s="5">
        <v>47</v>
      </c>
      <c r="O285" s="5">
        <v>46</v>
      </c>
      <c r="P285" s="5">
        <v>45</v>
      </c>
      <c r="Q285" s="5">
        <v>44</v>
      </c>
      <c r="R285" s="5">
        <v>43</v>
      </c>
      <c r="S285" s="5">
        <v>42</v>
      </c>
      <c r="T285" s="5">
        <v>41</v>
      </c>
      <c r="U285" s="5">
        <v>40</v>
      </c>
      <c r="V285" s="8" t="str">
        <f>LEFT(AA285,2)</f>
        <v>04</v>
      </c>
      <c r="W285" s="17">
        <v>400</v>
      </c>
      <c r="X285" s="104" t="s">
        <v>1237</v>
      </c>
      <c r="Y285" s="104" t="s">
        <v>1198</v>
      </c>
      <c r="Z285" s="17">
        <v>700</v>
      </c>
      <c r="AA285" s="105" t="s">
        <v>3016</v>
      </c>
      <c r="AB285" s="17">
        <v>1420</v>
      </c>
      <c r="AC285" s="104" t="s">
        <v>1209</v>
      </c>
      <c r="AD285" s="104" t="s">
        <v>1253</v>
      </c>
      <c r="AE285" s="17">
        <v>850</v>
      </c>
      <c r="AF285" s="19" t="s">
        <v>3017</v>
      </c>
      <c r="AG285" s="17">
        <v>4600</v>
      </c>
    </row>
    <row r="286" spans="1:33">
      <c r="B286" s="33"/>
      <c r="C286" s="5" t="s">
        <v>1195</v>
      </c>
      <c r="D286" s="4">
        <v>14</v>
      </c>
      <c r="E286" s="5">
        <v>6</v>
      </c>
      <c r="F286" s="5">
        <v>4</v>
      </c>
      <c r="G286" s="5">
        <v>5</v>
      </c>
      <c r="H286" s="5">
        <v>2</v>
      </c>
      <c r="I286" s="5">
        <v>1</v>
      </c>
      <c r="J286" s="6">
        <v>7</v>
      </c>
      <c r="K286" s="3">
        <v>11</v>
      </c>
      <c r="L286" s="5">
        <v>15</v>
      </c>
      <c r="M286" s="5">
        <v>8</v>
      </c>
      <c r="N286" s="5">
        <v>9</v>
      </c>
      <c r="O286" s="5">
        <v>12</v>
      </c>
      <c r="P286" s="5">
        <v>13</v>
      </c>
      <c r="Q286" s="5">
        <v>3</v>
      </c>
      <c r="R286" s="5">
        <v>16</v>
      </c>
      <c r="S286" s="5">
        <v>10</v>
      </c>
      <c r="T286" s="22"/>
      <c r="U286" s="22"/>
      <c r="V286" s="8"/>
      <c r="W286" s="17"/>
      <c r="X286" s="10"/>
      <c r="Y286" s="10"/>
      <c r="Z286" s="17"/>
      <c r="AA286" s="23"/>
      <c r="AB286" s="17"/>
      <c r="AC286" s="10"/>
      <c r="AD286" s="10"/>
      <c r="AE286" s="17"/>
      <c r="AF286" s="14"/>
      <c r="AG286" s="74"/>
    </row>
    <row r="287" spans="1:33">
      <c r="A287" s="1">
        <f t="shared" si="214"/>
        <v>16</v>
      </c>
      <c r="B287" s="33"/>
      <c r="C287" s="5" t="s">
        <v>3052</v>
      </c>
      <c r="D287" s="4">
        <v>74</v>
      </c>
      <c r="E287" s="5">
        <v>65</v>
      </c>
      <c r="F287" s="5">
        <v>64</v>
      </c>
      <c r="G287" s="5">
        <v>60</v>
      </c>
      <c r="H287" s="5">
        <v>58</v>
      </c>
      <c r="I287" s="5">
        <v>54</v>
      </c>
      <c r="J287" s="6">
        <v>52</v>
      </c>
      <c r="K287" s="3">
        <v>51</v>
      </c>
      <c r="L287" s="5">
        <v>50</v>
      </c>
      <c r="M287" s="5">
        <v>49</v>
      </c>
      <c r="N287" s="5">
        <v>48</v>
      </c>
      <c r="O287" s="5">
        <v>47</v>
      </c>
      <c r="P287" s="5">
        <v>46</v>
      </c>
      <c r="Q287" s="5">
        <v>42</v>
      </c>
      <c r="R287" s="5">
        <v>41</v>
      </c>
      <c r="S287" s="5">
        <v>40</v>
      </c>
      <c r="T287" s="22"/>
      <c r="U287" s="22"/>
      <c r="V287" s="8" t="str">
        <f>LEFT(AA287,2)</f>
        <v>07</v>
      </c>
      <c r="W287" s="17">
        <v>1320</v>
      </c>
      <c r="X287" s="104" t="s">
        <v>3053</v>
      </c>
      <c r="Y287" s="104" t="s">
        <v>3054</v>
      </c>
      <c r="Z287" s="17">
        <v>8920</v>
      </c>
      <c r="AA287" s="105" t="s">
        <v>3055</v>
      </c>
      <c r="AB287" s="17">
        <v>18190</v>
      </c>
      <c r="AC287" s="104" t="s">
        <v>3056</v>
      </c>
      <c r="AD287" s="104" t="s">
        <v>3057</v>
      </c>
      <c r="AE287" s="74">
        <v>11820</v>
      </c>
      <c r="AF287" s="19" t="s">
        <v>3058</v>
      </c>
      <c r="AG287" s="17">
        <v>118200</v>
      </c>
    </row>
    <row r="288" spans="1:33">
      <c r="B288" s="33"/>
      <c r="C288" s="101" t="s">
        <v>1113</v>
      </c>
      <c r="D288" s="3">
        <v>6</v>
      </c>
      <c r="E288" s="29">
        <v>16</v>
      </c>
      <c r="F288" s="6">
        <v>15</v>
      </c>
      <c r="G288" s="5">
        <v>5</v>
      </c>
      <c r="H288" s="5">
        <v>13</v>
      </c>
      <c r="I288" s="5">
        <v>18</v>
      </c>
      <c r="J288" s="5">
        <v>11</v>
      </c>
      <c r="K288" s="5">
        <v>8</v>
      </c>
      <c r="L288" s="5">
        <v>3</v>
      </c>
      <c r="M288" s="21">
        <v>10</v>
      </c>
      <c r="N288" s="5">
        <v>9</v>
      </c>
      <c r="O288" s="5">
        <v>14</v>
      </c>
      <c r="P288" s="5">
        <v>12</v>
      </c>
      <c r="Q288" s="5">
        <v>7</v>
      </c>
      <c r="R288" s="5">
        <v>2</v>
      </c>
      <c r="S288" s="5">
        <v>17</v>
      </c>
      <c r="T288" s="5">
        <v>4</v>
      </c>
      <c r="U288" s="5">
        <v>1</v>
      </c>
      <c r="V288" s="8"/>
      <c r="W288" s="17"/>
      <c r="X288" s="10"/>
      <c r="Y288" s="10"/>
      <c r="Z288" s="17"/>
      <c r="AA288" s="23"/>
      <c r="AB288" s="17"/>
      <c r="AC288" s="10"/>
      <c r="AD288" s="10"/>
      <c r="AE288" s="17"/>
      <c r="AF288" s="14"/>
      <c r="AG288" s="17"/>
    </row>
    <row r="289" spans="1:33">
      <c r="A289" s="1">
        <f t="shared" si="214"/>
        <v>18</v>
      </c>
      <c r="B289" s="33"/>
      <c r="C289" s="101" t="s">
        <v>3059</v>
      </c>
      <c r="D289" s="3">
        <v>79</v>
      </c>
      <c r="E289" s="29">
        <v>77</v>
      </c>
      <c r="F289" s="6">
        <v>64</v>
      </c>
      <c r="G289" s="5">
        <v>58</v>
      </c>
      <c r="H289" s="5">
        <v>55</v>
      </c>
      <c r="I289" s="5">
        <v>52</v>
      </c>
      <c r="J289" s="5">
        <v>51</v>
      </c>
      <c r="K289" s="5">
        <v>50</v>
      </c>
      <c r="L289" s="5">
        <v>49</v>
      </c>
      <c r="M289" s="21">
        <v>48</v>
      </c>
      <c r="N289" s="5">
        <v>47</v>
      </c>
      <c r="O289" s="5">
        <v>46</v>
      </c>
      <c r="P289" s="5">
        <v>45</v>
      </c>
      <c r="Q289" s="5">
        <v>44</v>
      </c>
      <c r="R289" s="5">
        <v>43</v>
      </c>
      <c r="S289" s="5">
        <v>42</v>
      </c>
      <c r="T289" s="5">
        <v>41</v>
      </c>
      <c r="U289" s="5">
        <v>40</v>
      </c>
      <c r="V289" s="8" t="str">
        <f>LEFT(AA289,2)</f>
        <v>03</v>
      </c>
      <c r="W289" s="17">
        <v>630</v>
      </c>
      <c r="X289" s="104" t="s">
        <v>2949</v>
      </c>
      <c r="Y289" s="104" t="s">
        <v>1206</v>
      </c>
      <c r="Z289" s="17">
        <v>1200</v>
      </c>
      <c r="AA289" s="105" t="s">
        <v>3047</v>
      </c>
      <c r="AB289" s="17">
        <v>2600</v>
      </c>
      <c r="AC289" s="104" t="s">
        <v>3060</v>
      </c>
      <c r="AD289" s="104" t="s">
        <v>3049</v>
      </c>
      <c r="AE289" s="17">
        <v>9530</v>
      </c>
      <c r="AF289" s="19" t="s">
        <v>3050</v>
      </c>
      <c r="AG289" s="17">
        <v>47830</v>
      </c>
    </row>
  </sheetData>
  <phoneticPr fontId="1"/>
  <conditionalFormatting sqref="Z4:Z49">
    <cfRule type="cellIs" dxfId="149" priority="26" stopIfTrue="1" operator="between">
      <formula>5000</formula>
      <formula>9999</formula>
    </cfRule>
    <cfRule type="cellIs" dxfId="148" priority="27" stopIfTrue="1" operator="greaterThanOrEqual">
      <formula>10000</formula>
    </cfRule>
  </conditionalFormatting>
  <conditionalFormatting sqref="Z50:Z193">
    <cfRule type="cellIs" dxfId="147" priority="20" stopIfTrue="1" operator="between">
      <formula>5000</formula>
      <formula>9999</formula>
    </cfRule>
    <cfRule type="cellIs" dxfId="146" priority="21" stopIfTrue="1" operator="greaterThanOrEqual">
      <formula>10000</formula>
    </cfRule>
  </conditionalFormatting>
  <conditionalFormatting sqref="Z147:Z168">
    <cfRule type="cellIs" dxfId="145" priority="18" stopIfTrue="1" operator="between">
      <formula>5000</formula>
      <formula>9999</formula>
    </cfRule>
    <cfRule type="cellIs" dxfId="144" priority="19" stopIfTrue="1" operator="greaterThanOrEqual">
      <formula>10000</formula>
    </cfRule>
  </conditionalFormatting>
  <conditionalFormatting sqref="Z194:Z241">
    <cfRule type="cellIs" dxfId="143" priority="16" stopIfTrue="1" operator="between">
      <formula>5000</formula>
      <formula>9999</formula>
    </cfRule>
    <cfRule type="cellIs" dxfId="142" priority="17" stopIfTrue="1" operator="greaterThanOrEqual">
      <formula>10000</formula>
    </cfRule>
  </conditionalFormatting>
  <conditionalFormatting sqref="Z195:Z218">
    <cfRule type="cellIs" dxfId="141" priority="14" stopIfTrue="1" operator="between">
      <formula>5000</formula>
      <formula>9999</formula>
    </cfRule>
    <cfRule type="cellIs" dxfId="140" priority="15" stopIfTrue="1" operator="greaterThanOrEqual">
      <formula>10000</formula>
    </cfRule>
  </conditionalFormatting>
  <conditionalFormatting sqref="Z219:Z241">
    <cfRule type="cellIs" dxfId="139" priority="12" stopIfTrue="1" operator="between">
      <formula>5000</formula>
      <formula>9999</formula>
    </cfRule>
    <cfRule type="cellIs" dxfId="138" priority="13" stopIfTrue="1" operator="greaterThanOrEqual">
      <formula>10000</formula>
    </cfRule>
  </conditionalFormatting>
  <conditionalFormatting sqref="Z242">
    <cfRule type="cellIs" dxfId="10" priority="10" stopIfTrue="1" operator="between">
      <formula>5000</formula>
      <formula>9999</formula>
    </cfRule>
    <cfRule type="cellIs" dxfId="9" priority="11" stopIfTrue="1" operator="greaterThanOrEqual">
      <formula>10000</formula>
    </cfRule>
  </conditionalFormatting>
  <conditionalFormatting sqref="AF278 AF276">
    <cfRule type="cellIs" dxfId="8" priority="7" stopIfTrue="1" operator="greaterThanOrEqual">
      <formula>100000</formula>
    </cfRule>
    <cfRule type="cellIs" dxfId="7" priority="8" stopIfTrue="1" operator="greaterThanOrEqual">
      <formula>50000</formula>
    </cfRule>
    <cfRule type="cellIs" dxfId="6" priority="9" stopIfTrue="1" operator="greaterThanOrEqual">
      <formula>10000</formula>
    </cfRule>
  </conditionalFormatting>
  <conditionalFormatting sqref="Z242">
    <cfRule type="cellIs" dxfId="5" priority="5" stopIfTrue="1" operator="between">
      <formula>5000</formula>
      <formula>9999</formula>
    </cfRule>
    <cfRule type="cellIs" dxfId="4" priority="6" stopIfTrue="1" operator="greaterThanOrEqual">
      <formula>10000</formula>
    </cfRule>
  </conditionalFormatting>
  <conditionalFormatting sqref="Z243:Z266">
    <cfRule type="cellIs" dxfId="3" priority="3" stopIfTrue="1" operator="between">
      <formula>5000</formula>
      <formula>9999</formula>
    </cfRule>
    <cfRule type="cellIs" dxfId="2" priority="4" stopIfTrue="1" operator="greaterThanOrEqual">
      <formula>10000</formula>
    </cfRule>
  </conditionalFormatting>
  <conditionalFormatting sqref="Z267:Z289">
    <cfRule type="cellIs" dxfId="1" priority="1" stopIfTrue="1" operator="between">
      <formula>5000</formula>
      <formula>9999</formula>
    </cfRule>
    <cfRule type="cellIs" dxfId="0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88"/>
  <sheetViews>
    <sheetView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3.5" customWidth="1"/>
    <col min="2" max="2" width="5.25" bestFit="1" customWidth="1"/>
    <col min="3" max="3" width="27.375" bestFit="1" customWidth="1"/>
    <col min="4" max="21" width="3.5" customWidth="1"/>
    <col min="22" max="22" width="5.25" customWidth="1"/>
    <col min="23" max="23" width="8" bestFit="1" customWidth="1"/>
    <col min="24" max="24" width="6.5" customWidth="1"/>
    <col min="25" max="25" width="5.5" customWidth="1"/>
    <col min="26" max="26" width="9" bestFit="1" customWidth="1"/>
    <col min="27" max="27" width="6.5" customWidth="1"/>
    <col min="28" max="28" width="9" bestFit="1" customWidth="1"/>
    <col min="29" max="30" width="8.5" bestFit="1" customWidth="1"/>
    <col min="31" max="31" width="10.375" bestFit="1" customWidth="1"/>
    <col min="32" max="32" width="8.5" bestFit="1" customWidth="1"/>
    <col min="33" max="33" width="10.375" bestFit="1" customWidth="1"/>
    <col min="34" max="34" width="5.375" customWidth="1"/>
    <col min="35" max="35" width="8.125" customWidth="1"/>
    <col min="36" max="36" width="5.25" customWidth="1"/>
    <col min="37" max="37" width="9.125" customWidth="1"/>
    <col min="38" max="38" width="5.875" customWidth="1"/>
    <col min="39" max="39" width="6.5" customWidth="1"/>
    <col min="40" max="40" width="5.25" customWidth="1"/>
    <col min="41" max="41" width="9.875" customWidth="1"/>
    <col min="42" max="42" width="6.5" customWidth="1"/>
    <col min="43" max="43" width="5.25" customWidth="1"/>
    <col min="45" max="45" width="5.875" customWidth="1"/>
    <col min="46" max="46" width="8.5" customWidth="1"/>
    <col min="47" max="47" width="3.625" customWidth="1"/>
    <col min="48" max="48" width="9.125" customWidth="1"/>
    <col min="49" max="49" width="8.5" customWidth="1"/>
    <col min="50" max="50" width="2.5" customWidth="1"/>
    <col min="51" max="51" width="9.125" customWidth="1"/>
    <col min="52" max="52" width="9.5" customWidth="1"/>
    <col min="53" max="53" width="2.5" bestFit="1" customWidth="1"/>
    <col min="54" max="54" width="9.125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A3" s="1"/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 t="s">
        <v>1286</v>
      </c>
      <c r="C4" s="30" t="s">
        <v>1287</v>
      </c>
      <c r="D4" s="3">
        <v>16</v>
      </c>
      <c r="E4" s="4">
        <v>1</v>
      </c>
      <c r="F4" s="6">
        <v>3</v>
      </c>
      <c r="G4" s="5">
        <v>7</v>
      </c>
      <c r="H4" s="5">
        <v>6</v>
      </c>
      <c r="I4" s="5">
        <v>8</v>
      </c>
      <c r="J4" s="5">
        <v>11</v>
      </c>
      <c r="K4" s="5">
        <v>4</v>
      </c>
      <c r="L4" s="5">
        <v>14</v>
      </c>
      <c r="M4" s="5">
        <v>10</v>
      </c>
      <c r="N4" s="5">
        <v>15</v>
      </c>
      <c r="O4" s="5">
        <v>9</v>
      </c>
      <c r="P4" s="5">
        <v>2</v>
      </c>
      <c r="Q4" s="5">
        <v>12</v>
      </c>
      <c r="R4" s="5">
        <v>13</v>
      </c>
      <c r="S4" s="5">
        <v>5</v>
      </c>
      <c r="T4" s="22"/>
      <c r="U4" s="22"/>
      <c r="V4" s="8"/>
      <c r="W4" s="9"/>
      <c r="X4" s="10"/>
      <c r="Y4" s="10"/>
      <c r="Z4" s="9"/>
      <c r="AA4" s="11"/>
      <c r="AB4" s="12"/>
      <c r="AC4" s="10"/>
      <c r="AD4" s="10"/>
      <c r="AE4" s="13"/>
      <c r="AF4" s="14"/>
      <c r="AG4" s="13"/>
      <c r="AI4" s="51" t="s">
        <v>27</v>
      </c>
      <c r="AJ4" s="1">
        <f t="shared" ref="AJ4:AJ35" si="0">COUNTIF(Y:Y,AI4)</f>
        <v>14</v>
      </c>
      <c r="AK4" s="52">
        <f t="shared" ref="AK4:AK35" si="1">SUMIF(Y:Y,AI4,Z:Z)</f>
        <v>8070</v>
      </c>
      <c r="AL4" s="1"/>
      <c r="AM4" s="51" t="s">
        <v>28</v>
      </c>
      <c r="AN4" s="53">
        <f t="shared" ref="AN4:AN35" si="2">COUNTIF(AA:AA,AM4)</f>
        <v>8</v>
      </c>
      <c r="AO4" s="54">
        <f t="shared" ref="AO4:AO35" si="3">SUMIF(AA:AA,AM4,AB:AB)</f>
        <v>5480</v>
      </c>
      <c r="AP4" s="51" t="s">
        <v>29</v>
      </c>
      <c r="AQ4" s="53">
        <f t="shared" ref="AQ4:AQ35" si="4">COUNTIF(AA:AA,AP4)</f>
        <v>6</v>
      </c>
      <c r="AR4" s="54">
        <f t="shared" ref="AR4:AR35" si="5">SUMIF(AA:AA,AP4,AB:AB)</f>
        <v>10760</v>
      </c>
      <c r="AT4" s="57" t="s">
        <v>392</v>
      </c>
      <c r="AU4" s="1">
        <f t="shared" ref="AU4:AU67" si="6">COUNTIF(AD:AD,AT4)</f>
        <v>9</v>
      </c>
      <c r="AV4" s="77">
        <f t="shared" ref="AV4:AV67" si="7">SUMIF(AD:AD,AT4,AE:AE)</f>
        <v>17470</v>
      </c>
      <c r="AW4" s="58" t="s">
        <v>393</v>
      </c>
      <c r="AX4" s="1">
        <f t="shared" ref="AX4:AX67" si="8">COUNTIF(AD:AD,AW4)</f>
        <v>0</v>
      </c>
      <c r="AY4" s="77">
        <f t="shared" ref="AY4:AY67" si="9">SUMIF(AD:AD,AW4,AE:AE)</f>
        <v>0</v>
      </c>
      <c r="AZ4" s="51" t="s">
        <v>394</v>
      </c>
      <c r="BA4" s="1">
        <f t="shared" ref="BA4:BA35" si="10">COUNTIF(AD:AD,AZ4)</f>
        <v>0</v>
      </c>
      <c r="BB4" s="77">
        <f t="shared" ref="BB4:BB35" si="11">SUMIF(AD:AD,AZ4,AE:AE)</f>
        <v>0</v>
      </c>
    </row>
    <row r="5" spans="1:54">
      <c r="A5" s="1">
        <f>IF(COUNT(D5:U5)=0,"",(COUNT(D5:U5)))</f>
        <v>16</v>
      </c>
      <c r="B5" s="33" t="s">
        <v>1136</v>
      </c>
      <c r="C5" s="15" t="s">
        <v>1288</v>
      </c>
      <c r="D5" s="3">
        <v>75</v>
      </c>
      <c r="E5" s="4">
        <v>74</v>
      </c>
      <c r="F5" s="6">
        <v>63</v>
      </c>
      <c r="G5" s="5">
        <v>58</v>
      </c>
      <c r="H5" s="5">
        <v>57</v>
      </c>
      <c r="I5" s="5">
        <v>56</v>
      </c>
      <c r="J5" s="5">
        <v>55</v>
      </c>
      <c r="K5" s="5">
        <v>52</v>
      </c>
      <c r="L5" s="5">
        <v>50</v>
      </c>
      <c r="M5" s="5">
        <v>49</v>
      </c>
      <c r="N5" s="5">
        <v>48</v>
      </c>
      <c r="O5" s="5">
        <v>47</v>
      </c>
      <c r="P5" s="5">
        <v>46</v>
      </c>
      <c r="Q5" s="5">
        <v>42</v>
      </c>
      <c r="R5" s="5">
        <v>41</v>
      </c>
      <c r="S5" s="5">
        <v>40</v>
      </c>
      <c r="T5" s="22"/>
      <c r="U5" s="22"/>
      <c r="V5" s="8" t="str">
        <f t="shared" ref="V5" si="12">LEFT(AA5,2)</f>
        <v>03</v>
      </c>
      <c r="W5" s="12">
        <v>690</v>
      </c>
      <c r="X5" s="16" t="s">
        <v>1289</v>
      </c>
      <c r="Y5" s="16" t="s">
        <v>1290</v>
      </c>
      <c r="Z5" s="17">
        <v>1090</v>
      </c>
      <c r="AA5" s="18" t="s">
        <v>1291</v>
      </c>
      <c r="AB5" s="12">
        <v>2600</v>
      </c>
      <c r="AC5" s="16" t="s">
        <v>1292</v>
      </c>
      <c r="AD5" s="16" t="s">
        <v>1293</v>
      </c>
      <c r="AE5" s="31">
        <v>920</v>
      </c>
      <c r="AF5" s="19" t="s">
        <v>1294</v>
      </c>
      <c r="AG5" s="13">
        <v>7050</v>
      </c>
      <c r="AI5" s="51" t="s">
        <v>30</v>
      </c>
      <c r="AJ5" s="1">
        <f t="shared" si="0"/>
        <v>17</v>
      </c>
      <c r="AK5" s="52">
        <f t="shared" si="1"/>
        <v>14710</v>
      </c>
      <c r="AL5" s="1"/>
      <c r="AM5" s="51" t="s">
        <v>8</v>
      </c>
      <c r="AN5" s="53">
        <f t="shared" si="2"/>
        <v>11</v>
      </c>
      <c r="AO5" s="54">
        <f t="shared" si="3"/>
        <v>12300</v>
      </c>
      <c r="AP5" s="51" t="s">
        <v>31</v>
      </c>
      <c r="AQ5" s="53">
        <f t="shared" si="4"/>
        <v>6</v>
      </c>
      <c r="AR5" s="54">
        <f t="shared" si="5"/>
        <v>15040</v>
      </c>
      <c r="AT5" s="51" t="s">
        <v>395</v>
      </c>
      <c r="AU5" s="1">
        <f t="shared" si="6"/>
        <v>5</v>
      </c>
      <c r="AV5" s="77">
        <f t="shared" si="7"/>
        <v>5520</v>
      </c>
      <c r="AW5" s="51" t="s">
        <v>396</v>
      </c>
      <c r="AX5" s="1">
        <f t="shared" si="8"/>
        <v>0</v>
      </c>
      <c r="AY5" s="77">
        <f t="shared" si="9"/>
        <v>0</v>
      </c>
      <c r="AZ5" s="51" t="s">
        <v>397</v>
      </c>
      <c r="BA5" s="1">
        <f t="shared" si="10"/>
        <v>0</v>
      </c>
      <c r="BB5" s="77">
        <f t="shared" si="11"/>
        <v>0</v>
      </c>
    </row>
    <row r="6" spans="1:54">
      <c r="A6" s="1"/>
      <c r="B6" s="33"/>
      <c r="C6" s="30" t="s">
        <v>7</v>
      </c>
      <c r="D6" s="3">
        <v>16</v>
      </c>
      <c r="E6" s="5">
        <v>3</v>
      </c>
      <c r="F6" s="29">
        <v>13</v>
      </c>
      <c r="G6" s="5">
        <v>8</v>
      </c>
      <c r="H6" s="5">
        <v>14</v>
      </c>
      <c r="I6" s="6">
        <v>2</v>
      </c>
      <c r="J6" s="5">
        <v>4</v>
      </c>
      <c r="K6" s="5">
        <v>15</v>
      </c>
      <c r="L6" s="21">
        <v>7</v>
      </c>
      <c r="M6" s="5">
        <v>5</v>
      </c>
      <c r="N6" s="5">
        <v>12</v>
      </c>
      <c r="O6" s="5">
        <v>11</v>
      </c>
      <c r="P6" s="5">
        <v>1</v>
      </c>
      <c r="Q6" s="5">
        <v>9</v>
      </c>
      <c r="R6" s="5">
        <v>6</v>
      </c>
      <c r="S6" s="5">
        <v>10</v>
      </c>
      <c r="T6" s="22"/>
      <c r="U6" s="22"/>
      <c r="V6" s="8"/>
      <c r="W6" s="12"/>
      <c r="X6" s="10"/>
      <c r="Y6" s="10"/>
      <c r="Z6" s="17"/>
      <c r="AA6" s="23"/>
      <c r="AB6" s="24"/>
      <c r="AC6" s="10"/>
      <c r="AD6" s="10"/>
      <c r="AE6" s="13"/>
      <c r="AF6" s="14"/>
      <c r="AG6" s="31"/>
      <c r="AI6" s="51" t="s">
        <v>32</v>
      </c>
      <c r="AJ6" s="1">
        <f t="shared" si="0"/>
        <v>8</v>
      </c>
      <c r="AK6" s="52">
        <f t="shared" si="1"/>
        <v>8950</v>
      </c>
      <c r="AL6" s="52"/>
      <c r="AM6" s="51" t="s">
        <v>33</v>
      </c>
      <c r="AN6" s="53">
        <f t="shared" si="2"/>
        <v>5</v>
      </c>
      <c r="AO6" s="54">
        <f t="shared" si="3"/>
        <v>5920</v>
      </c>
      <c r="AP6" s="51" t="s">
        <v>34</v>
      </c>
      <c r="AQ6" s="53">
        <f t="shared" si="4"/>
        <v>3</v>
      </c>
      <c r="AR6" s="54">
        <f t="shared" si="5"/>
        <v>11600</v>
      </c>
      <c r="AT6" s="51" t="s">
        <v>398</v>
      </c>
      <c r="AU6" s="1">
        <f t="shared" si="6"/>
        <v>3</v>
      </c>
      <c r="AV6" s="77">
        <f t="shared" si="7"/>
        <v>5600</v>
      </c>
      <c r="AW6" s="51" t="s">
        <v>399</v>
      </c>
      <c r="AX6" s="1">
        <f t="shared" si="8"/>
        <v>0</v>
      </c>
      <c r="AY6" s="77">
        <f t="shared" si="9"/>
        <v>0</v>
      </c>
      <c r="AZ6" s="51" t="s">
        <v>400</v>
      </c>
      <c r="BA6" s="1">
        <f t="shared" si="10"/>
        <v>0</v>
      </c>
      <c r="BB6" s="77">
        <f t="shared" si="11"/>
        <v>0</v>
      </c>
    </row>
    <row r="7" spans="1:54">
      <c r="A7" s="1">
        <f>IF(COUNT(D7:U7)=0,"",(COUNT(D7:U7)))</f>
        <v>16</v>
      </c>
      <c r="B7" s="33"/>
      <c r="C7" s="15" t="s">
        <v>1295</v>
      </c>
      <c r="D7" s="3">
        <v>71</v>
      </c>
      <c r="E7" s="5">
        <v>70</v>
      </c>
      <c r="F7" s="29">
        <v>66</v>
      </c>
      <c r="G7" s="5">
        <v>65</v>
      </c>
      <c r="H7" s="5">
        <v>57</v>
      </c>
      <c r="I7" s="6">
        <v>55</v>
      </c>
      <c r="J7" s="5">
        <v>54</v>
      </c>
      <c r="K7" s="5">
        <v>50</v>
      </c>
      <c r="L7" s="21">
        <v>49</v>
      </c>
      <c r="M7" s="5">
        <v>46</v>
      </c>
      <c r="N7" s="5">
        <v>45</v>
      </c>
      <c r="O7" s="5">
        <v>44</v>
      </c>
      <c r="P7" s="5">
        <v>43</v>
      </c>
      <c r="Q7" s="5">
        <v>42</v>
      </c>
      <c r="R7" s="5">
        <v>41</v>
      </c>
      <c r="S7" s="5">
        <v>40</v>
      </c>
      <c r="T7" s="22"/>
      <c r="U7" s="22"/>
      <c r="V7" s="8" t="str">
        <f t="shared" ref="V7" si="13">LEFT(AA7,2)</f>
        <v>06</v>
      </c>
      <c r="W7" s="12">
        <v>1790</v>
      </c>
      <c r="X7" s="16" t="s">
        <v>1296</v>
      </c>
      <c r="Y7" s="16" t="s">
        <v>1297</v>
      </c>
      <c r="Z7" s="17">
        <v>5270</v>
      </c>
      <c r="AA7" s="18" t="s">
        <v>1298</v>
      </c>
      <c r="AB7" s="12">
        <v>11440</v>
      </c>
      <c r="AC7" s="16" t="s">
        <v>1299</v>
      </c>
      <c r="AD7" s="16" t="s">
        <v>1300</v>
      </c>
      <c r="AE7" s="31">
        <v>33550</v>
      </c>
      <c r="AF7" s="19" t="s">
        <v>1301</v>
      </c>
      <c r="AG7" s="13">
        <v>159770</v>
      </c>
      <c r="AI7" s="51" t="s">
        <v>35</v>
      </c>
      <c r="AJ7" s="1">
        <f t="shared" si="0"/>
        <v>6</v>
      </c>
      <c r="AK7" s="52">
        <f t="shared" si="1"/>
        <v>7140</v>
      </c>
      <c r="AL7" s="1"/>
      <c r="AM7" s="51" t="s">
        <v>36</v>
      </c>
      <c r="AN7" s="53">
        <f t="shared" si="2"/>
        <v>4</v>
      </c>
      <c r="AO7" s="54">
        <f t="shared" si="3"/>
        <v>5420</v>
      </c>
      <c r="AP7" s="51" t="s">
        <v>37</v>
      </c>
      <c r="AQ7" s="53">
        <f t="shared" si="4"/>
        <v>2</v>
      </c>
      <c r="AR7" s="54">
        <f t="shared" si="5"/>
        <v>7120</v>
      </c>
      <c r="AT7" s="51" t="s">
        <v>401</v>
      </c>
      <c r="AU7" s="1">
        <f t="shared" si="6"/>
        <v>4</v>
      </c>
      <c r="AV7" s="77">
        <f t="shared" si="7"/>
        <v>10700</v>
      </c>
      <c r="AW7" s="51" t="s">
        <v>402</v>
      </c>
      <c r="AX7" s="1">
        <f t="shared" si="8"/>
        <v>0</v>
      </c>
      <c r="AY7" s="77">
        <f t="shared" si="9"/>
        <v>0</v>
      </c>
      <c r="AZ7" s="59" t="s">
        <v>403</v>
      </c>
      <c r="BA7" s="1">
        <f t="shared" si="10"/>
        <v>0</v>
      </c>
      <c r="BB7" s="77">
        <f t="shared" si="11"/>
        <v>0</v>
      </c>
    </row>
    <row r="8" spans="1:54">
      <c r="A8" s="1"/>
      <c r="B8" s="33"/>
      <c r="C8" s="30" t="s">
        <v>0</v>
      </c>
      <c r="D8" s="29">
        <v>8</v>
      </c>
      <c r="E8" s="5">
        <v>6</v>
      </c>
      <c r="F8" s="21">
        <v>12</v>
      </c>
      <c r="G8" s="5">
        <v>1</v>
      </c>
      <c r="H8" s="3">
        <v>11</v>
      </c>
      <c r="I8" s="5">
        <v>9</v>
      </c>
      <c r="J8" s="5">
        <v>14</v>
      </c>
      <c r="K8" s="6">
        <v>4</v>
      </c>
      <c r="L8" s="5">
        <v>2</v>
      </c>
      <c r="M8" s="5">
        <v>10</v>
      </c>
      <c r="N8" s="5">
        <v>7</v>
      </c>
      <c r="O8" s="5">
        <v>16</v>
      </c>
      <c r="P8" s="5">
        <v>13</v>
      </c>
      <c r="Q8" s="5">
        <v>5</v>
      </c>
      <c r="R8" s="5">
        <v>3</v>
      </c>
      <c r="S8" s="5">
        <v>15</v>
      </c>
      <c r="T8" s="22"/>
      <c r="U8" s="22"/>
      <c r="V8" s="8"/>
      <c r="W8" s="12"/>
      <c r="X8" s="10"/>
      <c r="Y8" s="10"/>
      <c r="Z8" s="17"/>
      <c r="AA8" s="23"/>
      <c r="AB8" s="24"/>
      <c r="AC8" s="10"/>
      <c r="AD8" s="10"/>
      <c r="AE8" s="13"/>
      <c r="AF8" s="14"/>
      <c r="AG8" s="13"/>
      <c r="AI8" s="51" t="s">
        <v>38</v>
      </c>
      <c r="AJ8" s="1">
        <f t="shared" si="0"/>
        <v>4</v>
      </c>
      <c r="AK8" s="52">
        <f t="shared" si="1"/>
        <v>17040</v>
      </c>
      <c r="AL8" s="1"/>
      <c r="AM8" s="51" t="s">
        <v>39</v>
      </c>
      <c r="AN8" s="53">
        <f t="shared" si="2"/>
        <v>1</v>
      </c>
      <c r="AO8" s="54">
        <f t="shared" si="3"/>
        <v>2860</v>
      </c>
      <c r="AP8" s="51" t="s">
        <v>40</v>
      </c>
      <c r="AQ8" s="53">
        <f t="shared" si="4"/>
        <v>3</v>
      </c>
      <c r="AR8" s="54">
        <f t="shared" si="5"/>
        <v>35790</v>
      </c>
      <c r="AT8" s="51" t="s">
        <v>404</v>
      </c>
      <c r="AU8" s="1">
        <f t="shared" si="6"/>
        <v>2</v>
      </c>
      <c r="AV8" s="77">
        <f t="shared" si="7"/>
        <v>7590</v>
      </c>
      <c r="AW8" s="51" t="s">
        <v>405</v>
      </c>
      <c r="AX8" s="1">
        <f t="shared" si="8"/>
        <v>1</v>
      </c>
      <c r="AY8" s="77">
        <f t="shared" si="9"/>
        <v>12080</v>
      </c>
      <c r="AZ8" s="51" t="s">
        <v>406</v>
      </c>
      <c r="BA8" s="1">
        <f t="shared" si="10"/>
        <v>0</v>
      </c>
      <c r="BB8" s="77">
        <f t="shared" si="11"/>
        <v>0</v>
      </c>
    </row>
    <row r="9" spans="1:54">
      <c r="A9" s="1">
        <f>IF(COUNT(D9:U9)=0,"",(COUNT(D9:U9)))</f>
        <v>16</v>
      </c>
      <c r="B9" s="33"/>
      <c r="C9" s="15" t="s">
        <v>1302</v>
      </c>
      <c r="D9" s="29">
        <v>81</v>
      </c>
      <c r="E9" s="5">
        <v>69</v>
      </c>
      <c r="F9" s="21">
        <v>62</v>
      </c>
      <c r="G9" s="5">
        <v>61</v>
      </c>
      <c r="H9" s="3">
        <v>57</v>
      </c>
      <c r="I9" s="5">
        <v>55</v>
      </c>
      <c r="J9" s="5">
        <v>54</v>
      </c>
      <c r="K9" s="6">
        <v>53</v>
      </c>
      <c r="L9" s="5">
        <v>52</v>
      </c>
      <c r="M9" s="5">
        <v>51</v>
      </c>
      <c r="N9" s="5">
        <v>50</v>
      </c>
      <c r="O9" s="5">
        <v>49</v>
      </c>
      <c r="P9" s="5">
        <v>48</v>
      </c>
      <c r="Q9" s="5">
        <v>47</v>
      </c>
      <c r="R9" s="5">
        <v>46</v>
      </c>
      <c r="S9" s="5">
        <v>40</v>
      </c>
      <c r="T9" s="22"/>
      <c r="U9" s="22"/>
      <c r="V9" s="8" t="str">
        <f t="shared" ref="V9" si="14">LEFT(AA9,2)</f>
        <v>08</v>
      </c>
      <c r="W9" s="12">
        <v>1120</v>
      </c>
      <c r="X9" s="16" t="s">
        <v>1303</v>
      </c>
      <c r="Y9" s="16" t="s">
        <v>1304</v>
      </c>
      <c r="Z9" s="17">
        <v>6930</v>
      </c>
      <c r="AA9" s="18" t="s">
        <v>1305</v>
      </c>
      <c r="AB9" s="12">
        <v>17390</v>
      </c>
      <c r="AC9" s="16" t="s">
        <v>1306</v>
      </c>
      <c r="AD9" s="16" t="s">
        <v>1307</v>
      </c>
      <c r="AE9" s="13">
        <v>15810</v>
      </c>
      <c r="AF9" s="19" t="s">
        <v>1308</v>
      </c>
      <c r="AG9" s="13">
        <v>108780</v>
      </c>
      <c r="AI9" s="51" t="s">
        <v>41</v>
      </c>
      <c r="AJ9" s="1">
        <f t="shared" si="0"/>
        <v>7</v>
      </c>
      <c r="AK9" s="52">
        <f t="shared" si="1"/>
        <v>14090</v>
      </c>
      <c r="AL9" s="1"/>
      <c r="AM9" s="51" t="s">
        <v>42</v>
      </c>
      <c r="AN9" s="53">
        <f t="shared" si="2"/>
        <v>3</v>
      </c>
      <c r="AO9" s="54">
        <f t="shared" si="3"/>
        <v>6970</v>
      </c>
      <c r="AP9" s="51" t="s">
        <v>43</v>
      </c>
      <c r="AQ9" s="53">
        <f t="shared" si="4"/>
        <v>5</v>
      </c>
      <c r="AR9" s="54">
        <f t="shared" si="5"/>
        <v>25050</v>
      </c>
      <c r="AT9" s="51" t="s">
        <v>407</v>
      </c>
      <c r="AU9" s="1">
        <f t="shared" si="6"/>
        <v>3</v>
      </c>
      <c r="AV9" s="77">
        <f t="shared" si="7"/>
        <v>7150</v>
      </c>
      <c r="AW9" s="51" t="s">
        <v>408</v>
      </c>
      <c r="AX9" s="1">
        <f t="shared" si="8"/>
        <v>0</v>
      </c>
      <c r="AY9" s="77">
        <f t="shared" si="9"/>
        <v>0</v>
      </c>
      <c r="AZ9" s="51" t="s">
        <v>409</v>
      </c>
      <c r="BA9" s="1">
        <f t="shared" si="10"/>
        <v>0</v>
      </c>
      <c r="BB9" s="77">
        <f t="shared" si="11"/>
        <v>0</v>
      </c>
    </row>
    <row r="10" spans="1:54">
      <c r="A10" s="1"/>
      <c r="B10" s="33"/>
      <c r="C10" s="25" t="s">
        <v>1</v>
      </c>
      <c r="D10" s="20">
        <v>5</v>
      </c>
      <c r="E10" s="3">
        <v>6</v>
      </c>
      <c r="F10" s="5">
        <v>18</v>
      </c>
      <c r="G10" s="5">
        <v>8</v>
      </c>
      <c r="H10" s="5">
        <v>16</v>
      </c>
      <c r="I10" s="5">
        <v>11</v>
      </c>
      <c r="J10" s="5">
        <v>7</v>
      </c>
      <c r="K10" s="21">
        <v>12</v>
      </c>
      <c r="L10" s="5">
        <v>14</v>
      </c>
      <c r="M10" s="5">
        <v>4</v>
      </c>
      <c r="N10" s="5">
        <v>15</v>
      </c>
      <c r="O10" s="5">
        <v>1</v>
      </c>
      <c r="P10" s="5">
        <v>17</v>
      </c>
      <c r="Q10" s="5">
        <v>10</v>
      </c>
      <c r="R10" s="5">
        <v>13</v>
      </c>
      <c r="S10" s="5">
        <v>2</v>
      </c>
      <c r="T10" s="5">
        <v>3</v>
      </c>
      <c r="U10" s="5">
        <v>9</v>
      </c>
      <c r="V10" s="8"/>
      <c r="W10" s="12"/>
      <c r="X10" s="10"/>
      <c r="Y10" s="10"/>
      <c r="Z10" s="17"/>
      <c r="AA10" s="23"/>
      <c r="AB10" s="24"/>
      <c r="AC10" s="10"/>
      <c r="AD10" s="10"/>
      <c r="AE10" s="13"/>
      <c r="AF10" s="14"/>
      <c r="AG10" s="13"/>
      <c r="AI10" s="51" t="s">
        <v>44</v>
      </c>
      <c r="AJ10" s="1">
        <f t="shared" si="0"/>
        <v>2</v>
      </c>
      <c r="AK10" s="52">
        <f t="shared" si="1"/>
        <v>5830</v>
      </c>
      <c r="AL10" s="1"/>
      <c r="AM10" s="51" t="s">
        <v>45</v>
      </c>
      <c r="AN10" s="53">
        <f t="shared" si="2"/>
        <v>1</v>
      </c>
      <c r="AO10" s="54">
        <f t="shared" si="3"/>
        <v>5110</v>
      </c>
      <c r="AP10" s="51" t="s">
        <v>46</v>
      </c>
      <c r="AQ10" s="53">
        <f t="shared" si="4"/>
        <v>1</v>
      </c>
      <c r="AR10" s="54">
        <f t="shared" si="5"/>
        <v>5360</v>
      </c>
      <c r="AT10" s="51" t="s">
        <v>410</v>
      </c>
      <c r="AU10" s="1">
        <f t="shared" si="6"/>
        <v>1</v>
      </c>
      <c r="AV10" s="77">
        <f t="shared" si="7"/>
        <v>5940</v>
      </c>
      <c r="AW10" s="51" t="s">
        <v>411</v>
      </c>
      <c r="AX10" s="1">
        <f t="shared" si="8"/>
        <v>0</v>
      </c>
      <c r="AY10" s="77">
        <f t="shared" si="9"/>
        <v>0</v>
      </c>
      <c r="AZ10" s="51" t="s">
        <v>412</v>
      </c>
      <c r="BA10" s="1">
        <f t="shared" si="10"/>
        <v>0</v>
      </c>
      <c r="BB10" s="77">
        <f t="shared" si="11"/>
        <v>0</v>
      </c>
    </row>
    <row r="11" spans="1:54">
      <c r="A11" s="1">
        <f>IF(COUNT(D11:U11)=0,"",(COUNT(D11:U11)))</f>
        <v>18</v>
      </c>
      <c r="B11" s="33"/>
      <c r="C11" s="25" t="s">
        <v>1309</v>
      </c>
      <c r="D11" s="20">
        <v>81</v>
      </c>
      <c r="E11" s="3">
        <v>72</v>
      </c>
      <c r="F11" s="5">
        <v>68</v>
      </c>
      <c r="G11" s="5">
        <v>57</v>
      </c>
      <c r="H11" s="5">
        <v>55</v>
      </c>
      <c r="I11" s="5">
        <v>53</v>
      </c>
      <c r="J11" s="5">
        <v>52</v>
      </c>
      <c r="K11" s="21">
        <v>51</v>
      </c>
      <c r="L11" s="5">
        <v>50</v>
      </c>
      <c r="M11" s="5">
        <v>49</v>
      </c>
      <c r="N11" s="5">
        <v>48</v>
      </c>
      <c r="O11" s="5">
        <v>47</v>
      </c>
      <c r="P11" s="5">
        <v>46</v>
      </c>
      <c r="Q11" s="5">
        <v>44</v>
      </c>
      <c r="R11" s="5">
        <v>43</v>
      </c>
      <c r="S11" s="5">
        <v>42</v>
      </c>
      <c r="T11" s="5">
        <v>41</v>
      </c>
      <c r="U11" s="5">
        <v>40</v>
      </c>
      <c r="V11" s="8" t="str">
        <f t="shared" ref="V11" si="15">LEFT(AA11,2)</f>
        <v>01</v>
      </c>
      <c r="W11" s="12">
        <v>180</v>
      </c>
      <c r="X11" s="16" t="s">
        <v>1310</v>
      </c>
      <c r="Y11" s="16" t="s">
        <v>1311</v>
      </c>
      <c r="Z11" s="17">
        <v>280</v>
      </c>
      <c r="AA11" s="18" t="s">
        <v>1312</v>
      </c>
      <c r="AB11" s="26">
        <v>390</v>
      </c>
      <c r="AC11" s="16" t="s">
        <v>1313</v>
      </c>
      <c r="AD11" s="16" t="s">
        <v>1314</v>
      </c>
      <c r="AE11" s="13">
        <v>1460</v>
      </c>
      <c r="AF11" s="19" t="s">
        <v>1315</v>
      </c>
      <c r="AG11" s="13">
        <v>3720</v>
      </c>
      <c r="AI11" s="51" t="s">
        <v>47</v>
      </c>
      <c r="AJ11" s="1">
        <f t="shared" si="0"/>
        <v>3</v>
      </c>
      <c r="AK11" s="52">
        <f t="shared" si="1"/>
        <v>17070</v>
      </c>
      <c r="AL11" s="1"/>
      <c r="AM11" s="51" t="s">
        <v>48</v>
      </c>
      <c r="AN11" s="53">
        <f t="shared" si="2"/>
        <v>3</v>
      </c>
      <c r="AO11" s="54">
        <f t="shared" si="3"/>
        <v>22030</v>
      </c>
      <c r="AP11" s="51" t="s">
        <v>49</v>
      </c>
      <c r="AQ11" s="53">
        <f t="shared" si="4"/>
        <v>0</v>
      </c>
      <c r="AR11" s="54">
        <f t="shared" si="5"/>
        <v>0</v>
      </c>
      <c r="AT11" s="51" t="s">
        <v>413</v>
      </c>
      <c r="AU11" s="1">
        <f t="shared" si="6"/>
        <v>0</v>
      </c>
      <c r="AV11" s="77">
        <f t="shared" si="7"/>
        <v>0</v>
      </c>
      <c r="AW11" s="51" t="s">
        <v>414</v>
      </c>
      <c r="AX11" s="1">
        <f t="shared" si="8"/>
        <v>0</v>
      </c>
      <c r="AY11" s="77">
        <f t="shared" si="9"/>
        <v>0</v>
      </c>
      <c r="AZ11" s="51" t="s">
        <v>415</v>
      </c>
      <c r="BA11" s="1">
        <f t="shared" si="10"/>
        <v>0</v>
      </c>
      <c r="BB11" s="77">
        <f t="shared" si="11"/>
        <v>0</v>
      </c>
    </row>
    <row r="12" spans="1:54">
      <c r="A12" s="1"/>
      <c r="B12" s="33"/>
      <c r="C12" s="25" t="s">
        <v>2</v>
      </c>
      <c r="D12" s="3">
        <v>9</v>
      </c>
      <c r="E12" s="5">
        <v>10</v>
      </c>
      <c r="F12" s="4">
        <v>14</v>
      </c>
      <c r="G12" s="5">
        <v>5</v>
      </c>
      <c r="H12" s="6">
        <v>6</v>
      </c>
      <c r="I12" s="5">
        <v>1</v>
      </c>
      <c r="J12" s="5">
        <v>4</v>
      </c>
      <c r="K12" s="5">
        <v>7</v>
      </c>
      <c r="L12" s="5">
        <v>8</v>
      </c>
      <c r="M12" s="5">
        <v>15</v>
      </c>
      <c r="N12" s="5">
        <v>3</v>
      </c>
      <c r="O12" s="5">
        <v>13</v>
      </c>
      <c r="P12" s="5">
        <v>11</v>
      </c>
      <c r="Q12" s="5">
        <v>2</v>
      </c>
      <c r="R12" s="5">
        <v>16</v>
      </c>
      <c r="S12" s="5">
        <v>12</v>
      </c>
      <c r="T12" s="5">
        <v>17</v>
      </c>
      <c r="U12" s="5">
        <v>18</v>
      </c>
      <c r="V12" s="8"/>
      <c r="W12" s="12"/>
      <c r="X12" s="10"/>
      <c r="Y12" s="10"/>
      <c r="Z12" s="17"/>
      <c r="AA12" s="23"/>
      <c r="AB12" s="24"/>
      <c r="AC12" s="10"/>
      <c r="AD12" s="10"/>
      <c r="AE12" s="13"/>
      <c r="AF12" s="14"/>
      <c r="AG12" s="13"/>
      <c r="AI12" s="51" t="s">
        <v>50</v>
      </c>
      <c r="AJ12" s="1">
        <f t="shared" si="0"/>
        <v>2</v>
      </c>
      <c r="AK12" s="52">
        <f t="shared" si="1"/>
        <v>8070</v>
      </c>
      <c r="AL12" s="1"/>
      <c r="AM12" s="51" t="s">
        <v>51</v>
      </c>
      <c r="AN12" s="53">
        <f t="shared" si="2"/>
        <v>1</v>
      </c>
      <c r="AO12" s="54">
        <f t="shared" si="3"/>
        <v>3280</v>
      </c>
      <c r="AP12" s="51" t="s">
        <v>52</v>
      </c>
      <c r="AQ12" s="53">
        <f t="shared" si="4"/>
        <v>1</v>
      </c>
      <c r="AR12" s="54">
        <f t="shared" si="5"/>
        <v>20490</v>
      </c>
      <c r="AT12" s="51" t="s">
        <v>416</v>
      </c>
      <c r="AU12" s="1">
        <f t="shared" si="6"/>
        <v>1</v>
      </c>
      <c r="AV12" s="77">
        <f t="shared" si="7"/>
        <v>6960</v>
      </c>
      <c r="AW12" s="51" t="s">
        <v>417</v>
      </c>
      <c r="AX12" s="1">
        <f t="shared" si="8"/>
        <v>0</v>
      </c>
      <c r="AY12" s="77">
        <f t="shared" si="9"/>
        <v>0</v>
      </c>
      <c r="AZ12" s="51" t="s">
        <v>418</v>
      </c>
      <c r="BA12" s="1">
        <f t="shared" si="10"/>
        <v>0</v>
      </c>
      <c r="BB12" s="77">
        <f t="shared" si="11"/>
        <v>0</v>
      </c>
    </row>
    <row r="13" spans="1:54">
      <c r="A13" s="1">
        <f>IF(COUNT(D13:U13)=0,"",(COUNT(D13:U13)))</f>
        <v>18</v>
      </c>
      <c r="B13" s="33"/>
      <c r="C13" s="25" t="s">
        <v>1316</v>
      </c>
      <c r="D13" s="3">
        <v>70</v>
      </c>
      <c r="E13" s="5">
        <v>66</v>
      </c>
      <c r="F13" s="4">
        <v>65</v>
      </c>
      <c r="G13" s="5">
        <v>64</v>
      </c>
      <c r="H13" s="6">
        <v>63</v>
      </c>
      <c r="I13" s="5">
        <v>56</v>
      </c>
      <c r="J13" s="5">
        <v>53</v>
      </c>
      <c r="K13" s="5">
        <v>51</v>
      </c>
      <c r="L13" s="5">
        <v>50</v>
      </c>
      <c r="M13" s="5">
        <v>49</v>
      </c>
      <c r="N13" s="5">
        <v>48</v>
      </c>
      <c r="O13" s="5">
        <v>46</v>
      </c>
      <c r="P13" s="5">
        <v>45</v>
      </c>
      <c r="Q13" s="5">
        <v>44</v>
      </c>
      <c r="R13" s="5">
        <v>43</v>
      </c>
      <c r="S13" s="5">
        <v>42</v>
      </c>
      <c r="T13" s="5">
        <v>41</v>
      </c>
      <c r="U13" s="5">
        <v>40</v>
      </c>
      <c r="V13" s="8" t="str">
        <f t="shared" ref="V13" si="16">LEFT(AA13,2)</f>
        <v>05</v>
      </c>
      <c r="W13" s="26">
        <v>800</v>
      </c>
      <c r="X13" s="16" t="s">
        <v>1317</v>
      </c>
      <c r="Y13" s="16" t="s">
        <v>1116</v>
      </c>
      <c r="Z13" s="17">
        <v>1860</v>
      </c>
      <c r="AA13" s="18" t="s">
        <v>1318</v>
      </c>
      <c r="AB13" s="12">
        <v>4310</v>
      </c>
      <c r="AC13" s="16" t="s">
        <v>1319</v>
      </c>
      <c r="AD13" s="16" t="s">
        <v>1320</v>
      </c>
      <c r="AE13" s="13">
        <v>2630</v>
      </c>
      <c r="AF13" s="19" t="s">
        <v>1321</v>
      </c>
      <c r="AG13" s="13">
        <v>16480</v>
      </c>
      <c r="AI13" s="51" t="s">
        <v>53</v>
      </c>
      <c r="AJ13" s="1">
        <f t="shared" si="0"/>
        <v>1</v>
      </c>
      <c r="AK13" s="52">
        <f t="shared" si="1"/>
        <v>5710</v>
      </c>
      <c r="AL13" s="1"/>
      <c r="AM13" s="51" t="s">
        <v>54</v>
      </c>
      <c r="AN13" s="53">
        <f t="shared" si="2"/>
        <v>1</v>
      </c>
      <c r="AO13" s="54">
        <f t="shared" si="3"/>
        <v>8740</v>
      </c>
      <c r="AP13" s="51" t="s">
        <v>55</v>
      </c>
      <c r="AQ13" s="53">
        <f t="shared" si="4"/>
        <v>0</v>
      </c>
      <c r="AR13" s="54">
        <f t="shared" si="5"/>
        <v>0</v>
      </c>
      <c r="AT13" s="51" t="s">
        <v>419</v>
      </c>
      <c r="AU13" s="1">
        <f t="shared" si="6"/>
        <v>0</v>
      </c>
      <c r="AV13" s="77">
        <f t="shared" si="7"/>
        <v>0</v>
      </c>
      <c r="AW13" s="51" t="s">
        <v>420</v>
      </c>
      <c r="AX13" s="1">
        <f t="shared" si="8"/>
        <v>0</v>
      </c>
      <c r="AY13" s="77">
        <f t="shared" si="9"/>
        <v>0</v>
      </c>
      <c r="AZ13" s="51" t="s">
        <v>421</v>
      </c>
      <c r="BA13" s="1">
        <f t="shared" si="10"/>
        <v>0</v>
      </c>
      <c r="BB13" s="77">
        <f t="shared" si="11"/>
        <v>0</v>
      </c>
    </row>
    <row r="14" spans="1:54">
      <c r="A14" s="1"/>
      <c r="B14" s="33"/>
      <c r="C14" s="30" t="s">
        <v>3</v>
      </c>
      <c r="D14" s="5">
        <v>9</v>
      </c>
      <c r="E14" s="6">
        <v>10</v>
      </c>
      <c r="F14" s="29">
        <v>1</v>
      </c>
      <c r="G14" s="5">
        <v>11</v>
      </c>
      <c r="H14" s="21">
        <v>4</v>
      </c>
      <c r="I14" s="3">
        <v>2</v>
      </c>
      <c r="J14" s="5">
        <v>8</v>
      </c>
      <c r="K14" s="5">
        <v>5</v>
      </c>
      <c r="L14" s="5">
        <v>3</v>
      </c>
      <c r="M14" s="5">
        <v>6</v>
      </c>
      <c r="N14" s="5">
        <v>7</v>
      </c>
      <c r="O14" s="22"/>
      <c r="P14" s="22"/>
      <c r="Q14" s="22"/>
      <c r="R14" s="22"/>
      <c r="S14" s="22"/>
      <c r="T14" s="22"/>
      <c r="U14" s="22"/>
      <c r="V14" s="8"/>
      <c r="W14" s="12"/>
      <c r="X14" s="10"/>
      <c r="Y14" s="10"/>
      <c r="Z14" s="17"/>
      <c r="AA14" s="23"/>
      <c r="AB14" s="12"/>
      <c r="AC14" s="10"/>
      <c r="AD14" s="10"/>
      <c r="AE14" s="13"/>
      <c r="AF14" s="14"/>
      <c r="AG14" s="13"/>
      <c r="AI14" s="51" t="s">
        <v>56</v>
      </c>
      <c r="AJ14" s="1">
        <f t="shared" si="0"/>
        <v>2</v>
      </c>
      <c r="AK14" s="52">
        <f t="shared" si="1"/>
        <v>23140</v>
      </c>
      <c r="AL14" s="1"/>
      <c r="AM14" s="51" t="s">
        <v>57</v>
      </c>
      <c r="AN14" s="53">
        <f t="shared" si="2"/>
        <v>1</v>
      </c>
      <c r="AO14" s="54">
        <f t="shared" si="3"/>
        <v>22020</v>
      </c>
      <c r="AP14" s="51" t="s">
        <v>58</v>
      </c>
      <c r="AQ14" s="53">
        <f t="shared" si="4"/>
        <v>1</v>
      </c>
      <c r="AR14" s="54">
        <f t="shared" si="5"/>
        <v>15000</v>
      </c>
      <c r="AT14" s="51" t="s">
        <v>422</v>
      </c>
      <c r="AU14" s="1">
        <f t="shared" si="6"/>
        <v>2</v>
      </c>
      <c r="AV14" s="77">
        <f t="shared" si="7"/>
        <v>8500</v>
      </c>
      <c r="AW14" s="51" t="s">
        <v>423</v>
      </c>
      <c r="AX14" s="1">
        <f t="shared" si="8"/>
        <v>0</v>
      </c>
      <c r="AY14" s="77">
        <f t="shared" si="9"/>
        <v>0</v>
      </c>
      <c r="AZ14" s="51" t="s">
        <v>424</v>
      </c>
      <c r="BA14" s="1">
        <f t="shared" si="10"/>
        <v>0</v>
      </c>
      <c r="BB14" s="77">
        <f t="shared" si="11"/>
        <v>0</v>
      </c>
    </row>
    <row r="15" spans="1:54">
      <c r="A15" s="1">
        <f>IF(COUNT(D15:U15)=0,"",(COUNT(D15:U15)))</f>
        <v>11</v>
      </c>
      <c r="B15" s="33"/>
      <c r="C15" s="15" t="s">
        <v>1322</v>
      </c>
      <c r="D15" s="5">
        <v>72</v>
      </c>
      <c r="E15" s="6">
        <v>71</v>
      </c>
      <c r="F15" s="29">
        <v>70</v>
      </c>
      <c r="G15" s="5">
        <v>65</v>
      </c>
      <c r="H15" s="21">
        <v>55</v>
      </c>
      <c r="I15" s="3">
        <v>54</v>
      </c>
      <c r="J15" s="5">
        <v>49</v>
      </c>
      <c r="K15" s="5">
        <v>47</v>
      </c>
      <c r="L15" s="5">
        <v>46</v>
      </c>
      <c r="M15" s="5">
        <v>41</v>
      </c>
      <c r="N15" s="5">
        <v>40</v>
      </c>
      <c r="O15" s="22"/>
      <c r="P15" s="22"/>
      <c r="Q15" s="22"/>
      <c r="R15" s="22"/>
      <c r="S15" s="22"/>
      <c r="T15" s="22"/>
      <c r="U15" s="22"/>
      <c r="V15" s="8" t="str">
        <f t="shared" ref="V15" si="17">LEFT(AA15,2)</f>
        <v>02</v>
      </c>
      <c r="W15" s="12">
        <v>470</v>
      </c>
      <c r="X15" s="16" t="s">
        <v>1323</v>
      </c>
      <c r="Y15" s="16" t="s">
        <v>1324</v>
      </c>
      <c r="Z15" s="17">
        <v>2470</v>
      </c>
      <c r="AA15" s="18" t="s">
        <v>1325</v>
      </c>
      <c r="AB15" s="12">
        <v>4410</v>
      </c>
      <c r="AC15" s="16" t="s">
        <v>1326</v>
      </c>
      <c r="AD15" s="16" t="s">
        <v>1327</v>
      </c>
      <c r="AE15" s="13">
        <v>7570</v>
      </c>
      <c r="AF15" s="19" t="s">
        <v>1328</v>
      </c>
      <c r="AG15" s="13">
        <v>42830</v>
      </c>
      <c r="AI15" s="51" t="s">
        <v>59</v>
      </c>
      <c r="AJ15" s="1">
        <f t="shared" si="0"/>
        <v>3</v>
      </c>
      <c r="AK15" s="52">
        <f t="shared" si="1"/>
        <v>18470</v>
      </c>
      <c r="AL15" s="1"/>
      <c r="AM15" s="51" t="s">
        <v>60</v>
      </c>
      <c r="AN15" s="53">
        <f t="shared" si="2"/>
        <v>2</v>
      </c>
      <c r="AO15" s="54">
        <f t="shared" si="3"/>
        <v>21430</v>
      </c>
      <c r="AP15" s="55" t="s">
        <v>61</v>
      </c>
      <c r="AQ15" s="53">
        <f t="shared" si="4"/>
        <v>1</v>
      </c>
      <c r="AR15" s="54">
        <f t="shared" si="5"/>
        <v>7870</v>
      </c>
      <c r="AT15" s="51" t="s">
        <v>425</v>
      </c>
      <c r="AU15" s="1">
        <f t="shared" si="6"/>
        <v>2</v>
      </c>
      <c r="AV15" s="77">
        <f t="shared" si="7"/>
        <v>27870</v>
      </c>
      <c r="AW15" s="51" t="s">
        <v>426</v>
      </c>
      <c r="AX15" s="1">
        <f t="shared" si="8"/>
        <v>0</v>
      </c>
      <c r="AY15" s="77">
        <f t="shared" si="9"/>
        <v>0</v>
      </c>
      <c r="AZ15" s="51" t="s">
        <v>427</v>
      </c>
      <c r="BA15" s="1">
        <f t="shared" si="10"/>
        <v>0</v>
      </c>
      <c r="BB15" s="77">
        <f t="shared" si="11"/>
        <v>0</v>
      </c>
    </row>
    <row r="16" spans="1:54">
      <c r="A16" s="1"/>
      <c r="B16" s="33"/>
      <c r="C16" s="25" t="s">
        <v>4</v>
      </c>
      <c r="D16" s="21">
        <v>3</v>
      </c>
      <c r="E16" s="5">
        <v>2</v>
      </c>
      <c r="F16" s="29">
        <v>7</v>
      </c>
      <c r="G16" s="5">
        <v>6</v>
      </c>
      <c r="H16" s="5">
        <v>4</v>
      </c>
      <c r="I16" s="5">
        <v>5</v>
      </c>
      <c r="J16" s="5">
        <v>9</v>
      </c>
      <c r="K16" s="5">
        <v>1</v>
      </c>
      <c r="L16" s="3">
        <v>15</v>
      </c>
      <c r="M16" s="6">
        <v>14</v>
      </c>
      <c r="N16" s="5">
        <v>11</v>
      </c>
      <c r="O16" s="5">
        <v>8</v>
      </c>
      <c r="P16" s="5">
        <v>13</v>
      </c>
      <c r="Q16" s="5">
        <v>10</v>
      </c>
      <c r="R16" s="5">
        <v>12</v>
      </c>
      <c r="S16" s="22"/>
      <c r="T16" s="22"/>
      <c r="U16" s="22"/>
      <c r="V16" s="8"/>
      <c r="W16" s="12"/>
      <c r="X16" s="10"/>
      <c r="Y16" s="10"/>
      <c r="Z16" s="17"/>
      <c r="AA16" s="23"/>
      <c r="AB16" s="24"/>
      <c r="AC16" s="10"/>
      <c r="AD16" s="10"/>
      <c r="AE16" s="13"/>
      <c r="AF16" s="14"/>
      <c r="AG16" s="13"/>
      <c r="AI16" s="51" t="s">
        <v>62</v>
      </c>
      <c r="AJ16" s="1">
        <f t="shared" si="0"/>
        <v>0</v>
      </c>
      <c r="AK16" s="52">
        <f t="shared" si="1"/>
        <v>0</v>
      </c>
      <c r="AL16" s="1"/>
      <c r="AM16" s="51" t="s">
        <v>63</v>
      </c>
      <c r="AN16" s="53">
        <f t="shared" si="2"/>
        <v>0</v>
      </c>
      <c r="AO16" s="54">
        <f t="shared" si="3"/>
        <v>0</v>
      </c>
      <c r="AP16" s="55" t="s">
        <v>64</v>
      </c>
      <c r="AQ16" s="53">
        <f t="shared" si="4"/>
        <v>0</v>
      </c>
      <c r="AR16" s="54">
        <f t="shared" si="5"/>
        <v>0</v>
      </c>
      <c r="AT16" s="51" t="s">
        <v>428</v>
      </c>
      <c r="AU16" s="1">
        <f t="shared" si="6"/>
        <v>0</v>
      </c>
      <c r="AV16" s="77">
        <f t="shared" si="7"/>
        <v>0</v>
      </c>
      <c r="AW16" s="51" t="s">
        <v>1065</v>
      </c>
      <c r="AX16" s="1">
        <f t="shared" si="8"/>
        <v>0</v>
      </c>
      <c r="AY16" s="77">
        <f t="shared" si="9"/>
        <v>0</v>
      </c>
      <c r="AZ16" s="51" t="s">
        <v>1094</v>
      </c>
      <c r="BA16" s="1">
        <f t="shared" si="10"/>
        <v>0</v>
      </c>
      <c r="BB16" s="77">
        <f t="shared" si="11"/>
        <v>0</v>
      </c>
    </row>
    <row r="17" spans="1:54">
      <c r="A17" s="1">
        <f>IF(COUNT(D17:U17)=0,"",(COUNT(D17:U17)))</f>
        <v>15</v>
      </c>
      <c r="B17" s="33"/>
      <c r="C17" s="25" t="s">
        <v>1329</v>
      </c>
      <c r="D17" s="21">
        <v>69</v>
      </c>
      <c r="E17" s="5">
        <v>65</v>
      </c>
      <c r="F17" s="29">
        <v>64</v>
      </c>
      <c r="G17" s="5">
        <v>62</v>
      </c>
      <c r="H17" s="5">
        <v>60</v>
      </c>
      <c r="I17" s="5">
        <v>56</v>
      </c>
      <c r="J17" s="5">
        <v>54</v>
      </c>
      <c r="K17" s="5">
        <v>53</v>
      </c>
      <c r="L17" s="3">
        <v>52</v>
      </c>
      <c r="M17" s="6">
        <v>50</v>
      </c>
      <c r="N17" s="5">
        <v>47</v>
      </c>
      <c r="O17" s="5">
        <v>44</v>
      </c>
      <c r="P17" s="5">
        <v>43</v>
      </c>
      <c r="Q17" s="5">
        <v>42</v>
      </c>
      <c r="R17" s="5">
        <v>40</v>
      </c>
      <c r="S17" s="22"/>
      <c r="T17" s="22"/>
      <c r="U17" s="22"/>
      <c r="V17" s="8" t="str">
        <f t="shared" ref="V17" si="18">LEFT(AA17,2)</f>
        <v>10</v>
      </c>
      <c r="W17" s="12">
        <v>1400</v>
      </c>
      <c r="X17" s="16" t="s">
        <v>1330</v>
      </c>
      <c r="Y17" s="16" t="s">
        <v>1331</v>
      </c>
      <c r="Z17" s="17">
        <v>11400</v>
      </c>
      <c r="AA17" s="18" t="s">
        <v>1332</v>
      </c>
      <c r="AB17" s="12">
        <v>20900</v>
      </c>
      <c r="AC17" s="16" t="s">
        <v>1333</v>
      </c>
      <c r="AD17" s="16" t="s">
        <v>1334</v>
      </c>
      <c r="AE17" s="13">
        <v>16020</v>
      </c>
      <c r="AF17" s="19" t="s">
        <v>1335</v>
      </c>
      <c r="AG17" s="13">
        <v>118220</v>
      </c>
      <c r="AI17" s="51" t="s">
        <v>65</v>
      </c>
      <c r="AJ17" s="1">
        <f t="shared" si="0"/>
        <v>0</v>
      </c>
      <c r="AK17" s="52">
        <f t="shared" si="1"/>
        <v>0</v>
      </c>
      <c r="AL17" s="1"/>
      <c r="AM17" s="51" t="s">
        <v>66</v>
      </c>
      <c r="AN17" s="53">
        <f t="shared" si="2"/>
        <v>0</v>
      </c>
      <c r="AO17" s="54">
        <f t="shared" si="3"/>
        <v>0</v>
      </c>
      <c r="AP17" s="51" t="s">
        <v>67</v>
      </c>
      <c r="AQ17" s="53">
        <f t="shared" si="4"/>
        <v>0</v>
      </c>
      <c r="AR17" s="54">
        <f t="shared" si="5"/>
        <v>0</v>
      </c>
      <c r="AT17" s="51" t="s">
        <v>431</v>
      </c>
      <c r="AU17" s="1">
        <f t="shared" si="6"/>
        <v>0</v>
      </c>
      <c r="AV17" s="77">
        <f t="shared" si="7"/>
        <v>0</v>
      </c>
      <c r="AW17" s="51" t="s">
        <v>1066</v>
      </c>
      <c r="AX17" s="1">
        <f t="shared" si="8"/>
        <v>0</v>
      </c>
      <c r="AY17" s="77">
        <f t="shared" si="9"/>
        <v>0</v>
      </c>
      <c r="AZ17" s="51" t="s">
        <v>1095</v>
      </c>
      <c r="BA17" s="1">
        <f t="shared" si="10"/>
        <v>0</v>
      </c>
      <c r="BB17" s="77">
        <f t="shared" si="11"/>
        <v>0</v>
      </c>
    </row>
    <row r="18" spans="1:54">
      <c r="A18" s="1"/>
      <c r="B18" s="33"/>
      <c r="C18" s="30" t="s">
        <v>5</v>
      </c>
      <c r="D18" s="29">
        <v>13</v>
      </c>
      <c r="E18" s="6">
        <v>4</v>
      </c>
      <c r="F18" s="5">
        <v>8</v>
      </c>
      <c r="G18" s="5">
        <v>12</v>
      </c>
      <c r="H18" s="5">
        <v>2</v>
      </c>
      <c r="I18" s="21">
        <v>6</v>
      </c>
      <c r="J18" s="3">
        <v>9</v>
      </c>
      <c r="K18" s="5">
        <v>5</v>
      </c>
      <c r="L18" s="5">
        <v>7</v>
      </c>
      <c r="M18" s="5">
        <v>11</v>
      </c>
      <c r="N18" s="5">
        <v>1</v>
      </c>
      <c r="O18" s="5">
        <v>3</v>
      </c>
      <c r="P18" s="5">
        <v>10</v>
      </c>
      <c r="Q18" s="22"/>
      <c r="R18" s="22"/>
      <c r="S18" s="22"/>
      <c r="T18" s="22"/>
      <c r="U18" s="22"/>
      <c r="V18" s="8"/>
      <c r="W18" s="12"/>
      <c r="X18" s="10"/>
      <c r="Y18" s="10"/>
      <c r="Z18" s="17"/>
      <c r="AA18" s="23"/>
      <c r="AB18" s="24"/>
      <c r="AC18" s="10"/>
      <c r="AD18" s="10"/>
      <c r="AE18" s="13"/>
      <c r="AF18" s="14"/>
      <c r="AG18" s="13"/>
      <c r="AI18" s="51" t="s">
        <v>68</v>
      </c>
      <c r="AJ18" s="1">
        <f t="shared" si="0"/>
        <v>0</v>
      </c>
      <c r="AK18" s="52">
        <f t="shared" si="1"/>
        <v>0</v>
      </c>
      <c r="AL18" s="1"/>
      <c r="AM18" s="51" t="s">
        <v>69</v>
      </c>
      <c r="AN18" s="53">
        <f t="shared" si="2"/>
        <v>0</v>
      </c>
      <c r="AO18" s="54">
        <f t="shared" si="3"/>
        <v>0</v>
      </c>
      <c r="AP18" s="51" t="s">
        <v>70</v>
      </c>
      <c r="AQ18" s="53">
        <f t="shared" si="4"/>
        <v>0</v>
      </c>
      <c r="AR18" s="54">
        <f t="shared" si="5"/>
        <v>0</v>
      </c>
      <c r="AT18" s="51" t="s">
        <v>1036</v>
      </c>
      <c r="AU18" s="1">
        <f t="shared" si="6"/>
        <v>0</v>
      </c>
      <c r="AV18" s="77">
        <f t="shared" si="7"/>
        <v>0</v>
      </c>
      <c r="AW18" s="51" t="s">
        <v>429</v>
      </c>
      <c r="AX18" s="1">
        <f t="shared" si="8"/>
        <v>1</v>
      </c>
      <c r="AY18" s="77">
        <f t="shared" si="9"/>
        <v>43280</v>
      </c>
      <c r="AZ18" s="51" t="s">
        <v>430</v>
      </c>
      <c r="BA18" s="1">
        <f t="shared" si="10"/>
        <v>0</v>
      </c>
      <c r="BB18" s="77">
        <f t="shared" si="11"/>
        <v>0</v>
      </c>
    </row>
    <row r="19" spans="1:54">
      <c r="A19" s="1">
        <f>IF(COUNT(D19:U19)=0,"",(COUNT(D19:U19)))</f>
        <v>13</v>
      </c>
      <c r="B19" s="33"/>
      <c r="C19" s="15" t="s">
        <v>1336</v>
      </c>
      <c r="D19" s="29">
        <v>83</v>
      </c>
      <c r="E19" s="6">
        <v>65</v>
      </c>
      <c r="F19" s="5">
        <v>64</v>
      </c>
      <c r="G19" s="5">
        <v>59</v>
      </c>
      <c r="H19" s="5">
        <v>58</v>
      </c>
      <c r="I19" s="21">
        <v>54</v>
      </c>
      <c r="J19" s="3">
        <v>53</v>
      </c>
      <c r="K19" s="5">
        <v>49</v>
      </c>
      <c r="L19" s="5">
        <v>48</v>
      </c>
      <c r="M19" s="5">
        <v>47</v>
      </c>
      <c r="N19" s="5">
        <v>43</v>
      </c>
      <c r="O19" s="5">
        <v>41</v>
      </c>
      <c r="P19" s="5">
        <v>40</v>
      </c>
      <c r="Q19" s="22"/>
      <c r="R19" s="22"/>
      <c r="S19" s="22"/>
      <c r="T19" s="22"/>
      <c r="U19" s="22"/>
      <c r="V19" s="8" t="str">
        <f>LEFT(AA19,2)</f>
        <v>02</v>
      </c>
      <c r="W19" s="26">
        <v>550</v>
      </c>
      <c r="X19" s="16" t="s">
        <v>1337</v>
      </c>
      <c r="Y19" s="16" t="s">
        <v>1338</v>
      </c>
      <c r="Z19" s="17">
        <v>3040</v>
      </c>
      <c r="AA19" s="18" t="s">
        <v>1339</v>
      </c>
      <c r="AB19" s="12">
        <v>5190</v>
      </c>
      <c r="AC19" s="16" t="s">
        <v>1340</v>
      </c>
      <c r="AD19" s="16" t="s">
        <v>1341</v>
      </c>
      <c r="AE19" s="13">
        <v>10920</v>
      </c>
      <c r="AF19" s="19" t="s">
        <v>1342</v>
      </c>
      <c r="AG19" s="13">
        <v>62830</v>
      </c>
      <c r="AI19" s="51" t="s">
        <v>984</v>
      </c>
      <c r="AJ19" s="1">
        <f t="shared" si="0"/>
        <v>0</v>
      </c>
      <c r="AK19" s="52">
        <f t="shared" si="1"/>
        <v>0</v>
      </c>
      <c r="AL19" s="1"/>
      <c r="AM19" s="51" t="s">
        <v>988</v>
      </c>
      <c r="AN19" s="53">
        <f t="shared" si="2"/>
        <v>0</v>
      </c>
      <c r="AO19" s="54">
        <f t="shared" si="3"/>
        <v>0</v>
      </c>
      <c r="AP19" s="51" t="s">
        <v>1000</v>
      </c>
      <c r="AQ19" s="53">
        <f t="shared" si="4"/>
        <v>0</v>
      </c>
      <c r="AR19" s="54">
        <f t="shared" si="5"/>
        <v>0</v>
      </c>
      <c r="AT19" s="51" t="s">
        <v>1037</v>
      </c>
      <c r="AU19" s="1">
        <f t="shared" si="6"/>
        <v>0</v>
      </c>
      <c r="AV19" s="77">
        <f t="shared" si="7"/>
        <v>0</v>
      </c>
      <c r="AW19" s="51" t="s">
        <v>432</v>
      </c>
      <c r="AX19" s="1">
        <f t="shared" si="8"/>
        <v>0</v>
      </c>
      <c r="AY19" s="77">
        <f t="shared" si="9"/>
        <v>0</v>
      </c>
      <c r="AZ19" s="51" t="s">
        <v>433</v>
      </c>
      <c r="BA19" s="1">
        <f t="shared" si="10"/>
        <v>1</v>
      </c>
      <c r="BB19" s="77">
        <f t="shared" si="11"/>
        <v>66390</v>
      </c>
    </row>
    <row r="20" spans="1:54">
      <c r="A20" s="1"/>
      <c r="B20" s="33"/>
      <c r="C20" s="25" t="s">
        <v>1343</v>
      </c>
      <c r="D20" s="3">
        <v>4</v>
      </c>
      <c r="E20" s="5">
        <v>7</v>
      </c>
      <c r="F20" s="4">
        <v>8</v>
      </c>
      <c r="G20" s="5">
        <v>5</v>
      </c>
      <c r="H20" s="5">
        <v>3</v>
      </c>
      <c r="I20" s="6">
        <v>1</v>
      </c>
      <c r="J20" s="5">
        <v>6</v>
      </c>
      <c r="K20" s="5">
        <v>9</v>
      </c>
      <c r="L20" s="5">
        <v>2</v>
      </c>
      <c r="M20" s="22"/>
      <c r="N20" s="22"/>
      <c r="O20" s="22"/>
      <c r="P20" s="22"/>
      <c r="Q20" s="22"/>
      <c r="R20" s="22"/>
      <c r="S20" s="22"/>
      <c r="T20" s="22"/>
      <c r="U20" s="22"/>
      <c r="V20" s="8"/>
      <c r="W20" s="12"/>
      <c r="X20" s="10"/>
      <c r="Y20" s="10"/>
      <c r="Z20" s="17"/>
      <c r="AA20" s="23"/>
      <c r="AB20" s="24"/>
      <c r="AC20" s="10"/>
      <c r="AD20" s="10"/>
      <c r="AE20" s="13"/>
      <c r="AF20" s="14"/>
      <c r="AG20" s="12"/>
      <c r="AI20" s="51" t="s">
        <v>998</v>
      </c>
      <c r="AJ20" s="1">
        <f t="shared" si="0"/>
        <v>1</v>
      </c>
      <c r="AK20" s="52">
        <f t="shared" si="1"/>
        <v>11810</v>
      </c>
      <c r="AL20" s="1"/>
      <c r="AM20" s="51" t="s">
        <v>999</v>
      </c>
      <c r="AN20" s="53">
        <f t="shared" si="2"/>
        <v>1</v>
      </c>
      <c r="AO20" s="54">
        <f t="shared" si="3"/>
        <v>15700</v>
      </c>
      <c r="AP20" s="51" t="s">
        <v>1001</v>
      </c>
      <c r="AQ20" s="53">
        <f t="shared" si="4"/>
        <v>0</v>
      </c>
      <c r="AR20" s="54">
        <f t="shared" si="5"/>
        <v>0</v>
      </c>
      <c r="AT20" s="51" t="s">
        <v>436</v>
      </c>
      <c r="AU20" s="1">
        <f t="shared" si="6"/>
        <v>3</v>
      </c>
      <c r="AV20" s="77">
        <f t="shared" si="7"/>
        <v>3600</v>
      </c>
      <c r="AW20" s="51" t="s">
        <v>434</v>
      </c>
      <c r="AX20" s="1">
        <f t="shared" si="8"/>
        <v>3</v>
      </c>
      <c r="AY20" s="77">
        <f t="shared" si="9"/>
        <v>38440</v>
      </c>
      <c r="AZ20" s="51" t="s">
        <v>435</v>
      </c>
      <c r="BA20" s="1">
        <f t="shared" si="10"/>
        <v>0</v>
      </c>
      <c r="BB20" s="77">
        <f t="shared" si="11"/>
        <v>0</v>
      </c>
    </row>
    <row r="21" spans="1:54">
      <c r="A21" s="1">
        <f>IF(COUNT(D21:U21)=0,"",(COUNT(D21:U21)))</f>
        <v>9</v>
      </c>
      <c r="B21" s="33"/>
      <c r="C21" s="25" t="s">
        <v>1344</v>
      </c>
      <c r="D21" s="3">
        <v>76</v>
      </c>
      <c r="E21" s="5">
        <v>75</v>
      </c>
      <c r="F21" s="4">
        <v>73</v>
      </c>
      <c r="G21" s="5">
        <v>56</v>
      </c>
      <c r="H21" s="5">
        <v>54</v>
      </c>
      <c r="I21" s="6">
        <v>49</v>
      </c>
      <c r="J21" s="5">
        <v>47</v>
      </c>
      <c r="K21" s="5">
        <v>46</v>
      </c>
      <c r="L21" s="5">
        <v>40</v>
      </c>
      <c r="M21" s="22"/>
      <c r="N21" s="22"/>
      <c r="O21" s="22"/>
      <c r="P21" s="22"/>
      <c r="Q21" s="22"/>
      <c r="R21" s="22"/>
      <c r="S21" s="22"/>
      <c r="T21" s="22"/>
      <c r="U21" s="22"/>
      <c r="V21" s="8" t="str">
        <f>LEFT(AA21,2)</f>
        <v>06</v>
      </c>
      <c r="W21" s="12">
        <v>3590</v>
      </c>
      <c r="X21" s="16" t="s">
        <v>1345</v>
      </c>
      <c r="Y21" s="16" t="s">
        <v>1297</v>
      </c>
      <c r="Z21" s="17">
        <v>5910</v>
      </c>
      <c r="AA21" s="18" t="s">
        <v>1298</v>
      </c>
      <c r="AB21" s="12">
        <v>16610</v>
      </c>
      <c r="AC21" s="16" t="s">
        <v>1346</v>
      </c>
      <c r="AD21" s="16" t="s">
        <v>1347</v>
      </c>
      <c r="AE21" s="12">
        <v>6000</v>
      </c>
      <c r="AF21" s="19" t="s">
        <v>1348</v>
      </c>
      <c r="AG21" s="12">
        <v>81450</v>
      </c>
      <c r="AI21" s="51" t="s">
        <v>71</v>
      </c>
      <c r="AJ21" s="1">
        <f t="shared" si="0"/>
        <v>9</v>
      </c>
      <c r="AK21" s="52">
        <f t="shared" si="1"/>
        <v>14180</v>
      </c>
      <c r="AL21" s="1"/>
      <c r="AM21" s="51" t="s">
        <v>72</v>
      </c>
      <c r="AN21" s="53">
        <f t="shared" si="2"/>
        <v>3</v>
      </c>
      <c r="AO21" s="54">
        <f t="shared" si="3"/>
        <v>7530</v>
      </c>
      <c r="AP21" s="51" t="s">
        <v>73</v>
      </c>
      <c r="AQ21" s="53">
        <f t="shared" si="4"/>
        <v>6</v>
      </c>
      <c r="AR21" s="54">
        <f t="shared" si="5"/>
        <v>20940</v>
      </c>
      <c r="AT21" s="51" t="s">
        <v>439</v>
      </c>
      <c r="AU21" s="1">
        <f t="shared" si="6"/>
        <v>7</v>
      </c>
      <c r="AV21" s="77">
        <f t="shared" si="7"/>
        <v>22240</v>
      </c>
      <c r="AW21" s="51" t="s">
        <v>437</v>
      </c>
      <c r="AX21" s="1">
        <f t="shared" si="8"/>
        <v>0</v>
      </c>
      <c r="AY21" s="77">
        <f t="shared" si="9"/>
        <v>0</v>
      </c>
      <c r="AZ21" s="51" t="s">
        <v>438</v>
      </c>
      <c r="BA21" s="1">
        <f t="shared" si="10"/>
        <v>0</v>
      </c>
      <c r="BB21" s="77">
        <f t="shared" si="11"/>
        <v>0</v>
      </c>
    </row>
    <row r="22" spans="1:54">
      <c r="A22" s="1"/>
      <c r="B22" s="33"/>
      <c r="C22" s="25" t="s">
        <v>1349</v>
      </c>
      <c r="D22" s="4">
        <v>12</v>
      </c>
      <c r="E22" s="3">
        <v>8</v>
      </c>
      <c r="F22" s="6">
        <v>11</v>
      </c>
      <c r="G22" s="5">
        <v>10</v>
      </c>
      <c r="H22" s="5">
        <v>3</v>
      </c>
      <c r="I22" s="5">
        <v>6</v>
      </c>
      <c r="J22" s="5">
        <v>4</v>
      </c>
      <c r="K22" s="5">
        <v>9</v>
      </c>
      <c r="L22" s="5">
        <v>7</v>
      </c>
      <c r="M22" s="5">
        <v>5</v>
      </c>
      <c r="N22" s="5">
        <v>2</v>
      </c>
      <c r="O22" s="5">
        <v>1</v>
      </c>
      <c r="P22" s="22"/>
      <c r="Q22" s="22"/>
      <c r="R22" s="22"/>
      <c r="S22" s="22"/>
      <c r="T22" s="22"/>
      <c r="U22" s="22"/>
      <c r="V22" s="8"/>
      <c r="W22" s="12"/>
      <c r="X22" s="10"/>
      <c r="Y22" s="10"/>
      <c r="Z22" s="17"/>
      <c r="AA22" s="23"/>
      <c r="AB22" s="12"/>
      <c r="AC22" s="10"/>
      <c r="AD22" s="10"/>
      <c r="AE22" s="12"/>
      <c r="AF22" s="14"/>
      <c r="AG22" s="13"/>
      <c r="AI22" s="51" t="s">
        <v>74</v>
      </c>
      <c r="AJ22" s="1">
        <f t="shared" si="0"/>
        <v>4</v>
      </c>
      <c r="AK22" s="52">
        <f t="shared" si="1"/>
        <v>8500</v>
      </c>
      <c r="AL22" s="1"/>
      <c r="AM22" s="51" t="s">
        <v>75</v>
      </c>
      <c r="AN22" s="53">
        <f t="shared" si="2"/>
        <v>2</v>
      </c>
      <c r="AO22" s="54">
        <f t="shared" si="3"/>
        <v>4950</v>
      </c>
      <c r="AP22" s="51" t="s">
        <v>76</v>
      </c>
      <c r="AQ22" s="53">
        <f t="shared" si="4"/>
        <v>2</v>
      </c>
      <c r="AR22" s="54">
        <f t="shared" si="5"/>
        <v>11960</v>
      </c>
      <c r="AT22" s="51" t="s">
        <v>442</v>
      </c>
      <c r="AU22" s="1">
        <f t="shared" si="6"/>
        <v>5</v>
      </c>
      <c r="AV22" s="77">
        <f t="shared" si="7"/>
        <v>18690</v>
      </c>
      <c r="AW22" s="51" t="s">
        <v>440</v>
      </c>
      <c r="AX22" s="1">
        <f t="shared" si="8"/>
        <v>0</v>
      </c>
      <c r="AY22" s="77">
        <f t="shared" si="9"/>
        <v>0</v>
      </c>
      <c r="AZ22" s="51" t="s">
        <v>441</v>
      </c>
      <c r="BA22" s="1">
        <f t="shared" si="10"/>
        <v>0</v>
      </c>
      <c r="BB22" s="77">
        <f t="shared" si="11"/>
        <v>0</v>
      </c>
    </row>
    <row r="23" spans="1:54">
      <c r="A23" s="1">
        <f>IF(COUNT(D23:U23)=0,"",(COUNT(D23:U23)))</f>
        <v>12</v>
      </c>
      <c r="B23" s="33"/>
      <c r="C23" s="25" t="s">
        <v>1350</v>
      </c>
      <c r="D23" s="4">
        <v>84</v>
      </c>
      <c r="E23" s="3">
        <v>66</v>
      </c>
      <c r="F23" s="6">
        <v>62</v>
      </c>
      <c r="G23" s="5">
        <v>60</v>
      </c>
      <c r="H23" s="5">
        <v>56</v>
      </c>
      <c r="I23" s="5">
        <v>55</v>
      </c>
      <c r="J23" s="5">
        <v>53</v>
      </c>
      <c r="K23" s="5">
        <v>50</v>
      </c>
      <c r="L23" s="5">
        <v>49</v>
      </c>
      <c r="M23" s="5">
        <v>48</v>
      </c>
      <c r="N23" s="5">
        <v>47</v>
      </c>
      <c r="O23" s="5">
        <v>46</v>
      </c>
      <c r="P23" s="22"/>
      <c r="Q23" s="22"/>
      <c r="R23" s="22"/>
      <c r="S23" s="22"/>
      <c r="T23" s="22"/>
      <c r="U23" s="22"/>
      <c r="V23" s="8" t="str">
        <f>LEFT(AA23,2)</f>
        <v>03</v>
      </c>
      <c r="W23" s="12">
        <v>700</v>
      </c>
      <c r="X23" s="16" t="s">
        <v>1351</v>
      </c>
      <c r="Y23" s="16" t="s">
        <v>1352</v>
      </c>
      <c r="Z23" s="17">
        <v>1180</v>
      </c>
      <c r="AA23" s="18" t="s">
        <v>1353</v>
      </c>
      <c r="AB23" s="12">
        <v>2750</v>
      </c>
      <c r="AC23" s="16" t="s">
        <v>1354</v>
      </c>
      <c r="AD23" s="16" t="s">
        <v>1293</v>
      </c>
      <c r="AE23" s="13">
        <v>1720</v>
      </c>
      <c r="AF23" s="19" t="s">
        <v>1355</v>
      </c>
      <c r="AG23" s="13">
        <v>11150</v>
      </c>
      <c r="AI23" s="51" t="s">
        <v>77</v>
      </c>
      <c r="AJ23" s="1">
        <f t="shared" si="0"/>
        <v>1</v>
      </c>
      <c r="AK23" s="52">
        <f t="shared" si="1"/>
        <v>1330</v>
      </c>
      <c r="AL23" s="52"/>
      <c r="AM23" s="51" t="s">
        <v>78</v>
      </c>
      <c r="AN23" s="53">
        <f t="shared" si="2"/>
        <v>0</v>
      </c>
      <c r="AO23" s="54">
        <f t="shared" si="3"/>
        <v>0</v>
      </c>
      <c r="AP23" s="51" t="s">
        <v>79</v>
      </c>
      <c r="AQ23" s="53">
        <f t="shared" si="4"/>
        <v>1</v>
      </c>
      <c r="AR23" s="54">
        <f t="shared" si="5"/>
        <v>2540</v>
      </c>
      <c r="AT23" s="51" t="s">
        <v>445</v>
      </c>
      <c r="AU23" s="1">
        <f t="shared" si="6"/>
        <v>3</v>
      </c>
      <c r="AV23" s="77">
        <f t="shared" si="7"/>
        <v>15810</v>
      </c>
      <c r="AW23" s="51" t="s">
        <v>443</v>
      </c>
      <c r="AX23" s="1">
        <f t="shared" si="8"/>
        <v>0</v>
      </c>
      <c r="AY23" s="77">
        <f t="shared" si="9"/>
        <v>0</v>
      </c>
      <c r="AZ23" s="51" t="s">
        <v>444</v>
      </c>
      <c r="BA23" s="1">
        <f t="shared" si="10"/>
        <v>0</v>
      </c>
      <c r="BB23" s="77">
        <f t="shared" si="11"/>
        <v>0</v>
      </c>
    </row>
    <row r="24" spans="1:54">
      <c r="A24" s="1"/>
      <c r="B24" s="33"/>
      <c r="C24" s="25" t="s">
        <v>1356</v>
      </c>
      <c r="D24" s="27">
        <v>9</v>
      </c>
      <c r="E24" s="6">
        <v>13</v>
      </c>
      <c r="F24" s="5">
        <v>11</v>
      </c>
      <c r="G24" s="5">
        <v>18</v>
      </c>
      <c r="H24" s="5">
        <v>5</v>
      </c>
      <c r="I24" s="5">
        <v>12</v>
      </c>
      <c r="J24" s="5">
        <v>8</v>
      </c>
      <c r="K24" s="5">
        <v>15</v>
      </c>
      <c r="L24" s="21">
        <v>6</v>
      </c>
      <c r="M24" s="5">
        <v>10</v>
      </c>
      <c r="N24" s="5">
        <v>7</v>
      </c>
      <c r="O24" s="5">
        <v>17</v>
      </c>
      <c r="P24" s="5">
        <v>2</v>
      </c>
      <c r="Q24" s="5">
        <v>4</v>
      </c>
      <c r="R24" s="5">
        <v>3</v>
      </c>
      <c r="S24" s="5">
        <v>16</v>
      </c>
      <c r="T24" s="5">
        <v>1</v>
      </c>
      <c r="U24" s="5">
        <v>14</v>
      </c>
      <c r="V24" s="8"/>
      <c r="W24" s="12"/>
      <c r="X24" s="10"/>
      <c r="Y24" s="10"/>
      <c r="Z24" s="17"/>
      <c r="AA24" s="23"/>
      <c r="AB24" s="12"/>
      <c r="AC24" s="10"/>
      <c r="AD24" s="10"/>
      <c r="AE24" s="13"/>
      <c r="AF24" s="14"/>
      <c r="AG24" s="13"/>
      <c r="AI24" s="51" t="s">
        <v>80</v>
      </c>
      <c r="AJ24" s="1">
        <f t="shared" si="0"/>
        <v>8</v>
      </c>
      <c r="AK24" s="52">
        <f t="shared" si="1"/>
        <v>19310</v>
      </c>
      <c r="AL24" s="1"/>
      <c r="AM24" s="51" t="s">
        <v>81</v>
      </c>
      <c r="AN24" s="53">
        <f t="shared" si="2"/>
        <v>6</v>
      </c>
      <c r="AO24" s="54">
        <f t="shared" si="3"/>
        <v>23460</v>
      </c>
      <c r="AP24" s="51" t="s">
        <v>82</v>
      </c>
      <c r="AQ24" s="53">
        <f t="shared" si="4"/>
        <v>2</v>
      </c>
      <c r="AR24" s="54">
        <f t="shared" si="5"/>
        <v>15770</v>
      </c>
      <c r="AT24" s="51" t="s">
        <v>448</v>
      </c>
      <c r="AU24" s="1">
        <f t="shared" si="6"/>
        <v>1</v>
      </c>
      <c r="AV24" s="77">
        <f t="shared" si="7"/>
        <v>12940</v>
      </c>
      <c r="AW24" s="51" t="s">
        <v>446</v>
      </c>
      <c r="AX24" s="1">
        <f t="shared" si="8"/>
        <v>0</v>
      </c>
      <c r="AY24" s="77">
        <f t="shared" si="9"/>
        <v>0</v>
      </c>
      <c r="AZ24" s="51" t="s">
        <v>447</v>
      </c>
      <c r="BA24" s="1">
        <f t="shared" si="10"/>
        <v>0</v>
      </c>
      <c r="BB24" s="77">
        <f t="shared" si="11"/>
        <v>0</v>
      </c>
    </row>
    <row r="25" spans="1:54">
      <c r="A25" s="1">
        <f>IF(COUNT(D25:U25)=0,"",(COUNT(D25:U25)))</f>
        <v>18</v>
      </c>
      <c r="B25" s="33"/>
      <c r="C25" s="25" t="s">
        <v>1357</v>
      </c>
      <c r="D25" s="27">
        <v>90</v>
      </c>
      <c r="E25" s="6">
        <v>67</v>
      </c>
      <c r="F25" s="5">
        <v>63</v>
      </c>
      <c r="G25" s="5">
        <v>61</v>
      </c>
      <c r="H25" s="5">
        <v>59</v>
      </c>
      <c r="I25" s="5">
        <v>57</v>
      </c>
      <c r="J25" s="5">
        <v>53</v>
      </c>
      <c r="K25" s="5">
        <v>51</v>
      </c>
      <c r="L25" s="21">
        <v>50</v>
      </c>
      <c r="M25" s="5">
        <v>49</v>
      </c>
      <c r="N25" s="5">
        <v>48</v>
      </c>
      <c r="O25" s="5">
        <v>47</v>
      </c>
      <c r="P25" s="5">
        <v>46</v>
      </c>
      <c r="Q25" s="5">
        <v>45</v>
      </c>
      <c r="R25" s="5">
        <v>44</v>
      </c>
      <c r="S25" s="5">
        <v>42</v>
      </c>
      <c r="T25" s="5">
        <v>41</v>
      </c>
      <c r="U25" s="5">
        <v>40</v>
      </c>
      <c r="V25" s="8" t="str">
        <f>LEFT(AA25,2)</f>
        <v>02</v>
      </c>
      <c r="W25" s="12">
        <v>610</v>
      </c>
      <c r="X25" s="16" t="s">
        <v>1358</v>
      </c>
      <c r="Y25" s="16" t="s">
        <v>1311</v>
      </c>
      <c r="Z25" s="17">
        <v>910</v>
      </c>
      <c r="AA25" s="18" t="s">
        <v>1359</v>
      </c>
      <c r="AB25" s="12">
        <v>2360</v>
      </c>
      <c r="AC25" s="16" t="s">
        <v>1360</v>
      </c>
      <c r="AD25" s="16" t="s">
        <v>1361</v>
      </c>
      <c r="AE25" s="13">
        <v>5940</v>
      </c>
      <c r="AF25" s="19" t="s">
        <v>1362</v>
      </c>
      <c r="AG25" s="13">
        <v>31920</v>
      </c>
      <c r="AI25" s="51" t="s">
        <v>83</v>
      </c>
      <c r="AJ25" s="1">
        <f t="shared" si="0"/>
        <v>3</v>
      </c>
      <c r="AK25" s="52">
        <f t="shared" si="1"/>
        <v>14850</v>
      </c>
      <c r="AL25" s="1"/>
      <c r="AM25" s="51" t="s">
        <v>84</v>
      </c>
      <c r="AN25" s="53">
        <f t="shared" si="2"/>
        <v>2</v>
      </c>
      <c r="AO25" s="54">
        <f t="shared" si="3"/>
        <v>15700</v>
      </c>
      <c r="AP25" s="51" t="s">
        <v>85</v>
      </c>
      <c r="AQ25" s="53">
        <f t="shared" si="4"/>
        <v>1</v>
      </c>
      <c r="AR25" s="54">
        <f t="shared" si="5"/>
        <v>14430</v>
      </c>
      <c r="AT25" s="51" t="s">
        <v>451</v>
      </c>
      <c r="AU25" s="1">
        <f t="shared" si="6"/>
        <v>3</v>
      </c>
      <c r="AV25" s="77">
        <f t="shared" si="7"/>
        <v>23030</v>
      </c>
      <c r="AW25" s="51" t="s">
        <v>449</v>
      </c>
      <c r="AX25" s="1">
        <f t="shared" si="8"/>
        <v>0</v>
      </c>
      <c r="AY25" s="77">
        <f t="shared" si="9"/>
        <v>0</v>
      </c>
      <c r="AZ25" s="51" t="s">
        <v>450</v>
      </c>
      <c r="BA25" s="1">
        <f t="shared" si="10"/>
        <v>0</v>
      </c>
      <c r="BB25" s="77">
        <f t="shared" si="11"/>
        <v>0</v>
      </c>
    </row>
    <row r="26" spans="1:54">
      <c r="A26" s="1"/>
      <c r="B26" s="33"/>
      <c r="C26" s="15" t="s">
        <v>1363</v>
      </c>
      <c r="D26" s="5">
        <v>14</v>
      </c>
      <c r="E26" s="20">
        <v>16</v>
      </c>
      <c r="F26" s="5">
        <v>8</v>
      </c>
      <c r="G26" s="5">
        <v>9</v>
      </c>
      <c r="H26" s="5">
        <v>15</v>
      </c>
      <c r="I26" s="5">
        <v>10</v>
      </c>
      <c r="J26" s="5">
        <v>2</v>
      </c>
      <c r="K26" s="5">
        <v>4</v>
      </c>
      <c r="L26" s="3">
        <v>3</v>
      </c>
      <c r="M26" s="5">
        <v>7</v>
      </c>
      <c r="N26" s="5">
        <v>1</v>
      </c>
      <c r="O26" s="5">
        <v>11</v>
      </c>
      <c r="P26" s="21">
        <v>6</v>
      </c>
      <c r="Q26" s="5">
        <v>12</v>
      </c>
      <c r="R26" s="5">
        <v>5</v>
      </c>
      <c r="S26" s="5">
        <v>13</v>
      </c>
      <c r="T26" s="22"/>
      <c r="U26" s="22"/>
      <c r="V26" s="8"/>
      <c r="W26" s="9"/>
      <c r="X26" s="10"/>
      <c r="Y26" s="10"/>
      <c r="Z26" s="17"/>
      <c r="AA26" s="11"/>
      <c r="AB26" s="12"/>
      <c r="AC26" s="10"/>
      <c r="AD26" s="10"/>
      <c r="AE26" s="13"/>
      <c r="AF26" s="14"/>
      <c r="AG26" s="13"/>
      <c r="AI26" s="51" t="s">
        <v>86</v>
      </c>
      <c r="AJ26" s="1">
        <f t="shared" si="0"/>
        <v>1</v>
      </c>
      <c r="AK26" s="52">
        <f t="shared" si="1"/>
        <v>3700</v>
      </c>
      <c r="AL26" s="1"/>
      <c r="AM26" s="51" t="s">
        <v>87</v>
      </c>
      <c r="AN26" s="53">
        <f t="shared" si="2"/>
        <v>1</v>
      </c>
      <c r="AO26" s="54">
        <f t="shared" si="3"/>
        <v>4020</v>
      </c>
      <c r="AP26" s="51" t="s">
        <v>88</v>
      </c>
      <c r="AQ26" s="53">
        <f t="shared" si="4"/>
        <v>0</v>
      </c>
      <c r="AR26" s="54">
        <f t="shared" si="5"/>
        <v>0</v>
      </c>
      <c r="AT26" s="51" t="s">
        <v>454</v>
      </c>
      <c r="AU26" s="1">
        <f t="shared" si="6"/>
        <v>1</v>
      </c>
      <c r="AV26" s="77">
        <f t="shared" si="7"/>
        <v>12410</v>
      </c>
      <c r="AW26" s="51" t="s">
        <v>452</v>
      </c>
      <c r="AX26" s="1">
        <f t="shared" si="8"/>
        <v>0</v>
      </c>
      <c r="AY26" s="77">
        <f t="shared" si="9"/>
        <v>0</v>
      </c>
      <c r="AZ26" s="51" t="s">
        <v>1096</v>
      </c>
      <c r="BA26" s="1">
        <f t="shared" si="10"/>
        <v>0</v>
      </c>
      <c r="BB26" s="77">
        <f t="shared" si="11"/>
        <v>0</v>
      </c>
    </row>
    <row r="27" spans="1:54">
      <c r="A27" s="1">
        <f>IF(COUNT(D27:U27)=0,"",(COUNT(D27:U27)))</f>
        <v>16</v>
      </c>
      <c r="B27" s="33"/>
      <c r="C27" s="15" t="s">
        <v>1364</v>
      </c>
      <c r="D27" s="5">
        <v>79</v>
      </c>
      <c r="E27" s="20">
        <v>78</v>
      </c>
      <c r="F27" s="5">
        <v>59</v>
      </c>
      <c r="G27" s="5">
        <v>57</v>
      </c>
      <c r="H27" s="5">
        <v>55</v>
      </c>
      <c r="I27" s="5">
        <v>54</v>
      </c>
      <c r="J27" s="5">
        <v>53</v>
      </c>
      <c r="K27" s="5">
        <v>52</v>
      </c>
      <c r="L27" s="3">
        <v>50</v>
      </c>
      <c r="M27" s="5">
        <v>49</v>
      </c>
      <c r="N27" s="5">
        <v>48</v>
      </c>
      <c r="O27" s="5">
        <v>47</v>
      </c>
      <c r="P27" s="21">
        <v>46</v>
      </c>
      <c r="Q27" s="5">
        <v>43</v>
      </c>
      <c r="R27" s="5">
        <v>41</v>
      </c>
      <c r="S27" s="5">
        <v>40</v>
      </c>
      <c r="T27" s="22"/>
      <c r="U27" s="22"/>
      <c r="V27" s="8" t="str">
        <f>LEFT(AA27,2)</f>
        <v>02</v>
      </c>
      <c r="W27" s="12">
        <v>350</v>
      </c>
      <c r="X27" s="16" t="s">
        <v>1289</v>
      </c>
      <c r="Y27" s="16" t="s">
        <v>1365</v>
      </c>
      <c r="Z27" s="17">
        <v>6140</v>
      </c>
      <c r="AA27" s="18" t="s">
        <v>1366</v>
      </c>
      <c r="AB27" s="12">
        <v>8710</v>
      </c>
      <c r="AC27" s="16" t="s">
        <v>1367</v>
      </c>
      <c r="AD27" s="16" t="s">
        <v>1368</v>
      </c>
      <c r="AE27" s="13">
        <v>84210</v>
      </c>
      <c r="AF27" s="19" t="s">
        <v>1369</v>
      </c>
      <c r="AG27" s="13">
        <v>335840</v>
      </c>
      <c r="AI27" s="51" t="s">
        <v>89</v>
      </c>
      <c r="AJ27" s="1">
        <f t="shared" si="0"/>
        <v>4</v>
      </c>
      <c r="AK27" s="52">
        <f t="shared" si="1"/>
        <v>59010</v>
      </c>
      <c r="AL27" s="1"/>
      <c r="AM27" s="51" t="s">
        <v>90</v>
      </c>
      <c r="AN27" s="53">
        <f t="shared" si="2"/>
        <v>3</v>
      </c>
      <c r="AO27" s="54">
        <f t="shared" si="3"/>
        <v>18960</v>
      </c>
      <c r="AP27" s="51" t="s">
        <v>91</v>
      </c>
      <c r="AQ27" s="53">
        <f t="shared" si="4"/>
        <v>1</v>
      </c>
      <c r="AR27" s="54">
        <f t="shared" si="5"/>
        <v>140000</v>
      </c>
      <c r="AT27" s="51" t="s">
        <v>457</v>
      </c>
      <c r="AU27" s="1">
        <f t="shared" si="6"/>
        <v>1</v>
      </c>
      <c r="AV27" s="77">
        <f t="shared" si="7"/>
        <v>21220</v>
      </c>
      <c r="AW27" s="51" t="s">
        <v>455</v>
      </c>
      <c r="AX27" s="1">
        <f t="shared" si="8"/>
        <v>0</v>
      </c>
      <c r="AY27" s="77">
        <f t="shared" si="9"/>
        <v>0</v>
      </c>
      <c r="AZ27" s="51" t="s">
        <v>1097</v>
      </c>
      <c r="BA27" s="1">
        <f t="shared" si="10"/>
        <v>0</v>
      </c>
      <c r="BB27" s="77">
        <f t="shared" si="11"/>
        <v>0</v>
      </c>
    </row>
    <row r="28" spans="1:54">
      <c r="A28" s="1"/>
      <c r="B28" s="33" t="s">
        <v>6</v>
      </c>
      <c r="C28" s="30" t="s">
        <v>1287</v>
      </c>
      <c r="D28" s="5">
        <v>15</v>
      </c>
      <c r="E28" s="20">
        <v>9</v>
      </c>
      <c r="F28" s="5">
        <v>14</v>
      </c>
      <c r="G28" s="5">
        <v>16</v>
      </c>
      <c r="H28" s="5">
        <v>12</v>
      </c>
      <c r="I28" s="3">
        <v>1</v>
      </c>
      <c r="J28" s="5">
        <v>7</v>
      </c>
      <c r="K28" s="5">
        <v>10</v>
      </c>
      <c r="L28" s="5">
        <v>8</v>
      </c>
      <c r="M28" s="5">
        <v>2</v>
      </c>
      <c r="N28" s="5">
        <v>6</v>
      </c>
      <c r="O28" s="5">
        <v>4</v>
      </c>
      <c r="P28" s="5">
        <v>3</v>
      </c>
      <c r="Q28" s="5">
        <v>5</v>
      </c>
      <c r="R28" s="21">
        <v>11</v>
      </c>
      <c r="S28" s="5">
        <v>13</v>
      </c>
      <c r="T28" s="22"/>
      <c r="U28" s="22"/>
      <c r="V28" s="8"/>
      <c r="W28" s="12"/>
      <c r="X28" s="10"/>
      <c r="Y28" s="10"/>
      <c r="Z28" s="17"/>
      <c r="AA28" s="23"/>
      <c r="AB28" s="12"/>
      <c r="AC28" s="10"/>
      <c r="AD28" s="10"/>
      <c r="AE28" s="13"/>
      <c r="AF28" s="14"/>
      <c r="AG28" s="13"/>
      <c r="AI28" s="55" t="s">
        <v>92</v>
      </c>
      <c r="AJ28" s="1">
        <f t="shared" si="0"/>
        <v>1</v>
      </c>
      <c r="AK28" s="52">
        <f t="shared" si="1"/>
        <v>10190</v>
      </c>
      <c r="AL28" s="1"/>
      <c r="AM28" s="51" t="s">
        <v>93</v>
      </c>
      <c r="AN28" s="53">
        <f t="shared" si="2"/>
        <v>1</v>
      </c>
      <c r="AO28" s="54">
        <f t="shared" si="3"/>
        <v>16810</v>
      </c>
      <c r="AP28" s="51" t="s">
        <v>94</v>
      </c>
      <c r="AQ28" s="53">
        <f t="shared" si="4"/>
        <v>0</v>
      </c>
      <c r="AR28" s="54">
        <f t="shared" si="5"/>
        <v>0</v>
      </c>
      <c r="AT28" s="51" t="s">
        <v>460</v>
      </c>
      <c r="AU28" s="1">
        <f t="shared" si="6"/>
        <v>1</v>
      </c>
      <c r="AV28" s="77">
        <f t="shared" si="7"/>
        <v>6720</v>
      </c>
      <c r="AW28" s="51" t="s">
        <v>458</v>
      </c>
      <c r="AX28" s="1">
        <f t="shared" si="8"/>
        <v>0</v>
      </c>
      <c r="AY28" s="77">
        <f t="shared" si="9"/>
        <v>0</v>
      </c>
      <c r="AZ28" s="51" t="s">
        <v>453</v>
      </c>
      <c r="BA28" s="1">
        <f t="shared" si="10"/>
        <v>0</v>
      </c>
      <c r="BB28" s="77">
        <f t="shared" si="11"/>
        <v>0</v>
      </c>
    </row>
    <row r="29" spans="1:54">
      <c r="A29" s="1">
        <f>IF(COUNT(D29:U29)=0,"",(COUNT(D29:U29)))</f>
        <v>16</v>
      </c>
      <c r="B29" s="33"/>
      <c r="C29" s="15" t="s">
        <v>1370</v>
      </c>
      <c r="D29" s="5">
        <v>74</v>
      </c>
      <c r="E29" s="20">
        <v>72</v>
      </c>
      <c r="F29" s="5">
        <v>64</v>
      </c>
      <c r="G29" s="5">
        <v>62</v>
      </c>
      <c r="H29" s="5">
        <v>60</v>
      </c>
      <c r="I29" s="3">
        <v>55</v>
      </c>
      <c r="J29" s="5">
        <v>52</v>
      </c>
      <c r="K29" s="5">
        <v>50</v>
      </c>
      <c r="L29" s="5">
        <v>48</v>
      </c>
      <c r="M29" s="5">
        <v>47</v>
      </c>
      <c r="N29" s="5">
        <v>46</v>
      </c>
      <c r="O29" s="5">
        <v>44</v>
      </c>
      <c r="P29" s="5">
        <v>43</v>
      </c>
      <c r="Q29" s="5">
        <v>42</v>
      </c>
      <c r="R29" s="21">
        <v>41</v>
      </c>
      <c r="S29" s="5">
        <v>40</v>
      </c>
      <c r="T29" s="22"/>
      <c r="U29" s="22"/>
      <c r="V29" s="8" t="str">
        <f>LEFT(AA29,2)</f>
        <v>02</v>
      </c>
      <c r="W29" s="12">
        <v>1190</v>
      </c>
      <c r="X29" s="16" t="s">
        <v>1371</v>
      </c>
      <c r="Y29" s="16" t="s">
        <v>1324</v>
      </c>
      <c r="Z29" s="12">
        <v>2810</v>
      </c>
      <c r="AA29" s="18" t="s">
        <v>1325</v>
      </c>
      <c r="AB29" s="12">
        <v>6650</v>
      </c>
      <c r="AC29" s="16" t="s">
        <v>1372</v>
      </c>
      <c r="AD29" s="16" t="s">
        <v>1373</v>
      </c>
      <c r="AE29" s="13">
        <v>132120</v>
      </c>
      <c r="AF29" s="19" t="s">
        <v>1374</v>
      </c>
      <c r="AG29" s="13">
        <v>690010</v>
      </c>
      <c r="AI29" s="51" t="s">
        <v>95</v>
      </c>
      <c r="AJ29" s="1">
        <f t="shared" si="0"/>
        <v>0</v>
      </c>
      <c r="AK29" s="52">
        <f t="shared" si="1"/>
        <v>0</v>
      </c>
      <c r="AL29" s="1"/>
      <c r="AM29" s="51" t="s">
        <v>96</v>
      </c>
      <c r="AN29" s="53">
        <f t="shared" si="2"/>
        <v>0</v>
      </c>
      <c r="AO29" s="54">
        <f t="shared" si="3"/>
        <v>0</v>
      </c>
      <c r="AP29" s="51" t="s">
        <v>97</v>
      </c>
      <c r="AQ29" s="53">
        <f t="shared" si="4"/>
        <v>0</v>
      </c>
      <c r="AR29" s="54">
        <f t="shared" si="5"/>
        <v>0</v>
      </c>
      <c r="AT29" s="51" t="s">
        <v>463</v>
      </c>
      <c r="AU29" s="1">
        <f t="shared" si="6"/>
        <v>1</v>
      </c>
      <c r="AV29" s="77">
        <f t="shared" si="7"/>
        <v>8400</v>
      </c>
      <c r="AW29" s="51" t="s">
        <v>1067</v>
      </c>
      <c r="AX29" s="1">
        <f t="shared" si="8"/>
        <v>0</v>
      </c>
      <c r="AY29" s="77">
        <f t="shared" si="9"/>
        <v>0</v>
      </c>
      <c r="AZ29" s="51" t="s">
        <v>456</v>
      </c>
      <c r="BA29" s="1">
        <f t="shared" si="10"/>
        <v>0</v>
      </c>
      <c r="BB29" s="77">
        <f t="shared" si="11"/>
        <v>0</v>
      </c>
    </row>
    <row r="30" spans="1:54">
      <c r="A30" s="1"/>
      <c r="B30" s="33"/>
      <c r="C30" s="30" t="s">
        <v>7</v>
      </c>
      <c r="D30" s="21">
        <v>9</v>
      </c>
      <c r="E30" s="5">
        <v>7</v>
      </c>
      <c r="F30" s="5">
        <v>4</v>
      </c>
      <c r="G30" s="27">
        <v>15</v>
      </c>
      <c r="H30" s="6">
        <v>16</v>
      </c>
      <c r="I30" s="5">
        <v>13</v>
      </c>
      <c r="J30" s="5">
        <v>12</v>
      </c>
      <c r="K30" s="5">
        <v>6</v>
      </c>
      <c r="L30" s="5">
        <v>1</v>
      </c>
      <c r="M30" s="5">
        <v>10</v>
      </c>
      <c r="N30" s="5">
        <v>5</v>
      </c>
      <c r="O30" s="5">
        <v>8</v>
      </c>
      <c r="P30" s="5">
        <v>14</v>
      </c>
      <c r="Q30" s="5">
        <v>3</v>
      </c>
      <c r="R30" s="5">
        <v>11</v>
      </c>
      <c r="S30" s="5">
        <v>2</v>
      </c>
      <c r="T30" s="22"/>
      <c r="U30" s="22"/>
      <c r="V30" s="8"/>
      <c r="W30" s="12"/>
      <c r="X30" s="10"/>
      <c r="Y30" s="10"/>
      <c r="Z30" s="12"/>
      <c r="AA30" s="23"/>
      <c r="AB30" s="12"/>
      <c r="AC30" s="32"/>
      <c r="AD30" s="32"/>
      <c r="AE30" s="13"/>
      <c r="AF30" s="14"/>
      <c r="AG30" s="13"/>
      <c r="AI30" s="51" t="s">
        <v>98</v>
      </c>
      <c r="AJ30" s="1">
        <f t="shared" si="0"/>
        <v>0</v>
      </c>
      <c r="AK30" s="52">
        <f t="shared" si="1"/>
        <v>0</v>
      </c>
      <c r="AL30" s="1"/>
      <c r="AM30" s="51" t="s">
        <v>99</v>
      </c>
      <c r="AN30" s="53">
        <f t="shared" si="2"/>
        <v>0</v>
      </c>
      <c r="AO30" s="54">
        <f t="shared" si="3"/>
        <v>0</v>
      </c>
      <c r="AP30" s="51" t="s">
        <v>100</v>
      </c>
      <c r="AQ30" s="53">
        <f t="shared" si="4"/>
        <v>0</v>
      </c>
      <c r="AR30" s="54">
        <f t="shared" si="5"/>
        <v>0</v>
      </c>
      <c r="AT30" s="51" t="s">
        <v>466</v>
      </c>
      <c r="AU30" s="1">
        <f t="shared" si="6"/>
        <v>0</v>
      </c>
      <c r="AV30" s="77">
        <f t="shared" si="7"/>
        <v>0</v>
      </c>
      <c r="AW30" s="51" t="s">
        <v>1068</v>
      </c>
      <c r="AX30" s="1">
        <f t="shared" si="8"/>
        <v>0</v>
      </c>
      <c r="AY30" s="77">
        <f t="shared" si="9"/>
        <v>0</v>
      </c>
      <c r="AZ30" s="51" t="s">
        <v>459</v>
      </c>
      <c r="BA30" s="1">
        <f t="shared" si="10"/>
        <v>0</v>
      </c>
      <c r="BB30" s="77">
        <f t="shared" si="11"/>
        <v>0</v>
      </c>
    </row>
    <row r="31" spans="1:54">
      <c r="A31" s="1">
        <f>IF(COUNT(D31:U31)=0,"",(COUNT(D31:U31)))</f>
        <v>16</v>
      </c>
      <c r="B31" s="33"/>
      <c r="C31" s="15" t="s">
        <v>1288</v>
      </c>
      <c r="D31" s="21">
        <v>70</v>
      </c>
      <c r="E31" s="5">
        <v>69</v>
      </c>
      <c r="F31" s="5">
        <v>67</v>
      </c>
      <c r="G31" s="27">
        <v>66</v>
      </c>
      <c r="H31" s="6">
        <v>60</v>
      </c>
      <c r="I31" s="5">
        <v>53</v>
      </c>
      <c r="J31" s="5">
        <v>51</v>
      </c>
      <c r="K31" s="5">
        <v>49</v>
      </c>
      <c r="L31" s="5">
        <v>48</v>
      </c>
      <c r="M31" s="5">
        <v>47</v>
      </c>
      <c r="N31" s="5">
        <v>46</v>
      </c>
      <c r="O31" s="5">
        <v>44</v>
      </c>
      <c r="P31" s="5">
        <v>43</v>
      </c>
      <c r="Q31" s="5">
        <v>42</v>
      </c>
      <c r="R31" s="5">
        <v>41</v>
      </c>
      <c r="S31" s="5">
        <v>40</v>
      </c>
      <c r="T31" s="22"/>
      <c r="U31" s="22"/>
      <c r="V31" s="8" t="str">
        <f>LEFT(AA31,2)</f>
        <v>05</v>
      </c>
      <c r="W31" s="12">
        <v>620</v>
      </c>
      <c r="X31" s="16" t="s">
        <v>1375</v>
      </c>
      <c r="Y31" s="16" t="s">
        <v>1376</v>
      </c>
      <c r="Z31" s="12">
        <v>2030</v>
      </c>
      <c r="AA31" s="18" t="s">
        <v>1377</v>
      </c>
      <c r="AB31" s="12">
        <v>3380</v>
      </c>
      <c r="AC31" s="16" t="s">
        <v>1378</v>
      </c>
      <c r="AD31" s="16" t="s">
        <v>1379</v>
      </c>
      <c r="AE31" s="13">
        <v>3310</v>
      </c>
      <c r="AF31" s="19" t="s">
        <v>1380</v>
      </c>
      <c r="AG31" s="13">
        <v>14970</v>
      </c>
      <c r="AI31" s="51" t="s">
        <v>101</v>
      </c>
      <c r="AJ31" s="1">
        <f t="shared" si="0"/>
        <v>1</v>
      </c>
      <c r="AK31" s="52">
        <f t="shared" si="1"/>
        <v>26120</v>
      </c>
      <c r="AL31" s="1"/>
      <c r="AM31" s="51" t="s">
        <v>102</v>
      </c>
      <c r="AN31" s="53">
        <f t="shared" si="2"/>
        <v>1</v>
      </c>
      <c r="AO31" s="54">
        <f t="shared" si="3"/>
        <v>57530</v>
      </c>
      <c r="AP31" s="51" t="s">
        <v>103</v>
      </c>
      <c r="AQ31" s="53">
        <f t="shared" si="4"/>
        <v>0</v>
      </c>
      <c r="AR31" s="54">
        <f t="shared" si="5"/>
        <v>0</v>
      </c>
      <c r="AT31" s="51" t="s">
        <v>469</v>
      </c>
      <c r="AU31" s="1">
        <f t="shared" si="6"/>
        <v>0</v>
      </c>
      <c r="AV31" s="77">
        <f t="shared" si="7"/>
        <v>0</v>
      </c>
      <c r="AW31" s="51" t="s">
        <v>461</v>
      </c>
      <c r="AX31" s="1">
        <f t="shared" si="8"/>
        <v>0</v>
      </c>
      <c r="AY31" s="77">
        <f t="shared" si="9"/>
        <v>0</v>
      </c>
      <c r="AZ31" s="51" t="s">
        <v>462</v>
      </c>
      <c r="BA31" s="1">
        <f t="shared" si="10"/>
        <v>0</v>
      </c>
      <c r="BB31" s="77">
        <f t="shared" si="11"/>
        <v>0</v>
      </c>
    </row>
    <row r="32" spans="1:54">
      <c r="A32" s="1"/>
      <c r="B32" s="33"/>
      <c r="C32" s="25" t="s">
        <v>0</v>
      </c>
      <c r="D32" s="6">
        <v>15</v>
      </c>
      <c r="E32" s="29">
        <v>4</v>
      </c>
      <c r="F32" s="5">
        <v>2</v>
      </c>
      <c r="G32" s="5">
        <v>18</v>
      </c>
      <c r="H32" s="5">
        <v>14</v>
      </c>
      <c r="I32" s="5">
        <v>9</v>
      </c>
      <c r="J32" s="5">
        <v>6</v>
      </c>
      <c r="K32" s="5">
        <v>12</v>
      </c>
      <c r="L32" s="5">
        <v>10</v>
      </c>
      <c r="M32" s="21">
        <v>11</v>
      </c>
      <c r="N32" s="5">
        <v>16</v>
      </c>
      <c r="O32" s="3">
        <v>1</v>
      </c>
      <c r="P32" s="5">
        <v>7</v>
      </c>
      <c r="Q32" s="5">
        <v>13</v>
      </c>
      <c r="R32" s="5">
        <v>17</v>
      </c>
      <c r="S32" s="5">
        <v>5</v>
      </c>
      <c r="T32" s="5">
        <v>8</v>
      </c>
      <c r="U32" s="5">
        <v>3</v>
      </c>
      <c r="V32" s="8"/>
      <c r="W32" s="12"/>
      <c r="X32" s="10"/>
      <c r="Y32" s="10"/>
      <c r="Z32" s="24"/>
      <c r="AA32" s="23"/>
      <c r="AB32" s="24"/>
      <c r="AC32" s="32"/>
      <c r="AD32" s="32"/>
      <c r="AE32" s="13"/>
      <c r="AF32" s="14"/>
      <c r="AG32" s="31"/>
      <c r="AI32" s="51" t="s">
        <v>104</v>
      </c>
      <c r="AJ32" s="1">
        <f t="shared" si="0"/>
        <v>0</v>
      </c>
      <c r="AK32" s="52">
        <f t="shared" si="1"/>
        <v>0</v>
      </c>
      <c r="AL32" s="1"/>
      <c r="AM32" s="51" t="s">
        <v>105</v>
      </c>
      <c r="AN32" s="53">
        <f t="shared" si="2"/>
        <v>0</v>
      </c>
      <c r="AO32" s="54">
        <f t="shared" si="3"/>
        <v>0</v>
      </c>
      <c r="AP32" s="51" t="s">
        <v>106</v>
      </c>
      <c r="AQ32" s="53">
        <f t="shared" si="4"/>
        <v>0</v>
      </c>
      <c r="AR32" s="54">
        <f t="shared" si="5"/>
        <v>0</v>
      </c>
      <c r="AT32" s="51" t="s">
        <v>472</v>
      </c>
      <c r="AU32" s="1">
        <f t="shared" si="6"/>
        <v>1</v>
      </c>
      <c r="AV32" s="77">
        <f t="shared" si="7"/>
        <v>21260</v>
      </c>
      <c r="AW32" s="51" t="s">
        <v>464</v>
      </c>
      <c r="AX32" s="1">
        <f t="shared" si="8"/>
        <v>1</v>
      </c>
      <c r="AY32" s="77">
        <f t="shared" si="9"/>
        <v>5960</v>
      </c>
      <c r="AZ32" s="51" t="s">
        <v>465</v>
      </c>
      <c r="BA32" s="1">
        <f t="shared" si="10"/>
        <v>0</v>
      </c>
      <c r="BB32" s="77">
        <f t="shared" si="11"/>
        <v>0</v>
      </c>
    </row>
    <row r="33" spans="1:54">
      <c r="A33" s="1">
        <f>IF(COUNT(D33:U33)=0,"",(COUNT(D33:U33)))</f>
        <v>18</v>
      </c>
      <c r="B33" s="33"/>
      <c r="C33" s="25" t="s">
        <v>1381</v>
      </c>
      <c r="D33" s="6">
        <v>73</v>
      </c>
      <c r="E33" s="29">
        <v>72</v>
      </c>
      <c r="F33" s="5">
        <v>64</v>
      </c>
      <c r="G33" s="5">
        <v>61</v>
      </c>
      <c r="H33" s="5">
        <v>59</v>
      </c>
      <c r="I33" s="5">
        <v>56</v>
      </c>
      <c r="J33" s="5">
        <v>52</v>
      </c>
      <c r="K33" s="5">
        <v>50</v>
      </c>
      <c r="L33" s="5">
        <v>49</v>
      </c>
      <c r="M33" s="21">
        <v>48</v>
      </c>
      <c r="N33" s="5">
        <v>47</v>
      </c>
      <c r="O33" s="3">
        <v>46</v>
      </c>
      <c r="P33" s="5">
        <v>45</v>
      </c>
      <c r="Q33" s="5">
        <v>44</v>
      </c>
      <c r="R33" s="5">
        <v>43</v>
      </c>
      <c r="S33" s="5">
        <v>42</v>
      </c>
      <c r="T33" s="5">
        <v>41</v>
      </c>
      <c r="U33" s="5">
        <v>40</v>
      </c>
      <c r="V33" s="8" t="str">
        <f>LEFT(AA33,2)</f>
        <v>01</v>
      </c>
      <c r="W33" s="12">
        <v>460</v>
      </c>
      <c r="X33" s="16" t="s">
        <v>1382</v>
      </c>
      <c r="Y33" s="16" t="s">
        <v>1383</v>
      </c>
      <c r="Z33" s="12">
        <v>17440</v>
      </c>
      <c r="AA33" s="18" t="s">
        <v>1384</v>
      </c>
      <c r="AB33" s="12">
        <v>22020</v>
      </c>
      <c r="AC33" s="16" t="s">
        <v>1385</v>
      </c>
      <c r="AD33" s="16" t="s">
        <v>1386</v>
      </c>
      <c r="AE33" s="31">
        <v>113790</v>
      </c>
      <c r="AF33" s="19" t="s">
        <v>1387</v>
      </c>
      <c r="AG33" s="13">
        <v>492920</v>
      </c>
      <c r="AI33" s="51" t="s">
        <v>107</v>
      </c>
      <c r="AJ33" s="1">
        <f t="shared" si="0"/>
        <v>0</v>
      </c>
      <c r="AK33" s="52">
        <f t="shared" si="1"/>
        <v>0</v>
      </c>
      <c r="AL33" s="1"/>
      <c r="AM33" s="51" t="s">
        <v>108</v>
      </c>
      <c r="AN33" s="53">
        <f t="shared" si="2"/>
        <v>0</v>
      </c>
      <c r="AO33" s="54">
        <f t="shared" si="3"/>
        <v>0</v>
      </c>
      <c r="AP33" s="55" t="s">
        <v>109</v>
      </c>
      <c r="AQ33" s="53">
        <f t="shared" si="4"/>
        <v>0</v>
      </c>
      <c r="AR33" s="54">
        <f t="shared" si="5"/>
        <v>0</v>
      </c>
      <c r="AT33" s="51" t="s">
        <v>1038</v>
      </c>
      <c r="AU33" s="1">
        <f t="shared" si="6"/>
        <v>0</v>
      </c>
      <c r="AV33" s="77">
        <f t="shared" si="7"/>
        <v>0</v>
      </c>
      <c r="AW33" s="51" t="s">
        <v>467</v>
      </c>
      <c r="AX33" s="1">
        <f t="shared" si="8"/>
        <v>0</v>
      </c>
      <c r="AY33" s="77">
        <f t="shared" si="9"/>
        <v>0</v>
      </c>
      <c r="AZ33" s="51" t="s">
        <v>468</v>
      </c>
      <c r="BA33" s="1">
        <f t="shared" si="10"/>
        <v>0</v>
      </c>
      <c r="BB33" s="77">
        <f t="shared" si="11"/>
        <v>0</v>
      </c>
    </row>
    <row r="34" spans="1:54">
      <c r="A34" s="1"/>
      <c r="B34" s="33"/>
      <c r="C34" s="25" t="s">
        <v>1</v>
      </c>
      <c r="D34" s="29">
        <v>16</v>
      </c>
      <c r="E34" s="3">
        <v>9</v>
      </c>
      <c r="F34" s="5">
        <v>12</v>
      </c>
      <c r="G34" s="6">
        <v>1</v>
      </c>
      <c r="H34" s="5">
        <v>14</v>
      </c>
      <c r="I34" s="5">
        <v>4</v>
      </c>
      <c r="J34" s="21">
        <v>7</v>
      </c>
      <c r="K34" s="5">
        <v>5</v>
      </c>
      <c r="L34" s="5">
        <v>11</v>
      </c>
      <c r="M34" s="5">
        <v>8</v>
      </c>
      <c r="N34" s="5">
        <v>13</v>
      </c>
      <c r="O34" s="5">
        <v>3</v>
      </c>
      <c r="P34" s="5">
        <v>6</v>
      </c>
      <c r="Q34" s="5">
        <v>2</v>
      </c>
      <c r="R34" s="5">
        <v>10</v>
      </c>
      <c r="S34" s="5">
        <v>15</v>
      </c>
      <c r="T34" s="91">
        <v>17</v>
      </c>
      <c r="U34" s="5">
        <v>18</v>
      </c>
      <c r="V34" s="8"/>
      <c r="W34" s="12"/>
      <c r="X34" s="34"/>
      <c r="Y34" s="34"/>
      <c r="Z34" s="35"/>
      <c r="AA34" s="23"/>
      <c r="AB34" s="24"/>
      <c r="AC34" s="32"/>
      <c r="AD34" s="32"/>
      <c r="AE34" s="13"/>
      <c r="AF34" s="14"/>
      <c r="AG34" s="13"/>
      <c r="AI34" s="51" t="s">
        <v>110</v>
      </c>
      <c r="AJ34" s="1">
        <f t="shared" si="0"/>
        <v>0</v>
      </c>
      <c r="AK34" s="52">
        <f t="shared" si="1"/>
        <v>0</v>
      </c>
      <c r="AL34" s="1"/>
      <c r="AM34" s="51" t="s">
        <v>111</v>
      </c>
      <c r="AN34" s="53">
        <f t="shared" si="2"/>
        <v>0</v>
      </c>
      <c r="AO34" s="54">
        <f t="shared" si="3"/>
        <v>0</v>
      </c>
      <c r="AP34" s="55" t="s">
        <v>112</v>
      </c>
      <c r="AQ34" s="53">
        <f t="shared" si="4"/>
        <v>0</v>
      </c>
      <c r="AR34" s="54">
        <f t="shared" si="5"/>
        <v>0</v>
      </c>
      <c r="AT34" s="51" t="s">
        <v>1039</v>
      </c>
      <c r="AU34" s="1">
        <f t="shared" si="6"/>
        <v>0</v>
      </c>
      <c r="AV34" s="77">
        <f t="shared" si="7"/>
        <v>0</v>
      </c>
      <c r="AW34" s="51" t="s">
        <v>470</v>
      </c>
      <c r="AX34" s="1">
        <f t="shared" si="8"/>
        <v>0</v>
      </c>
      <c r="AY34" s="77">
        <f t="shared" si="9"/>
        <v>0</v>
      </c>
      <c r="AZ34" s="51" t="s">
        <v>471</v>
      </c>
      <c r="BA34" s="1">
        <f t="shared" si="10"/>
        <v>0</v>
      </c>
      <c r="BB34" s="77">
        <f t="shared" si="11"/>
        <v>0</v>
      </c>
    </row>
    <row r="35" spans="1:54">
      <c r="A35" s="1">
        <f>IF(COUNT(D35:U35)=0,"",(COUNT(D35:U35)))</f>
        <v>18</v>
      </c>
      <c r="B35" s="33"/>
      <c r="C35" s="25" t="s">
        <v>1388</v>
      </c>
      <c r="D35" s="29">
        <v>77</v>
      </c>
      <c r="E35" s="3">
        <v>70</v>
      </c>
      <c r="F35" s="5">
        <v>66</v>
      </c>
      <c r="G35" s="6">
        <v>59</v>
      </c>
      <c r="H35" s="5">
        <v>57</v>
      </c>
      <c r="I35" s="5">
        <v>53</v>
      </c>
      <c r="J35" s="21">
        <v>52</v>
      </c>
      <c r="K35" s="5">
        <v>51</v>
      </c>
      <c r="L35" s="5">
        <v>49</v>
      </c>
      <c r="M35" s="5">
        <v>48</v>
      </c>
      <c r="N35" s="5">
        <v>47</v>
      </c>
      <c r="O35" s="5">
        <v>46</v>
      </c>
      <c r="P35" s="5">
        <v>45</v>
      </c>
      <c r="Q35" s="5">
        <v>44</v>
      </c>
      <c r="R35" s="5">
        <v>43</v>
      </c>
      <c r="S35" s="5">
        <v>42</v>
      </c>
      <c r="T35" s="91">
        <v>41</v>
      </c>
      <c r="U35" s="5">
        <v>40</v>
      </c>
      <c r="V35" s="8" t="str">
        <f>LEFT(AA35,2)</f>
        <v>04</v>
      </c>
      <c r="W35" s="26">
        <v>1020</v>
      </c>
      <c r="X35" s="16" t="s">
        <v>1371</v>
      </c>
      <c r="Y35" s="16" t="s">
        <v>1389</v>
      </c>
      <c r="Z35" s="12">
        <v>3180</v>
      </c>
      <c r="AA35" s="18" t="s">
        <v>1390</v>
      </c>
      <c r="AB35" s="12">
        <v>6970</v>
      </c>
      <c r="AC35" s="16" t="s">
        <v>1391</v>
      </c>
      <c r="AD35" s="16" t="s">
        <v>1392</v>
      </c>
      <c r="AE35" s="13">
        <v>16750</v>
      </c>
      <c r="AF35" s="19" t="s">
        <v>1393</v>
      </c>
      <c r="AG35" s="13">
        <v>100780</v>
      </c>
      <c r="AI35" s="51" t="s">
        <v>113</v>
      </c>
      <c r="AJ35" s="1">
        <f t="shared" si="0"/>
        <v>1</v>
      </c>
      <c r="AK35" s="52">
        <f t="shared" si="1"/>
        <v>20160</v>
      </c>
      <c r="AL35" s="1"/>
      <c r="AM35" s="51" t="s">
        <v>114</v>
      </c>
      <c r="AN35" s="53">
        <f t="shared" si="2"/>
        <v>1</v>
      </c>
      <c r="AO35" s="54">
        <f t="shared" si="3"/>
        <v>29950</v>
      </c>
      <c r="AP35" s="55" t="s">
        <v>1003</v>
      </c>
      <c r="AQ35" s="53">
        <f t="shared" si="4"/>
        <v>0</v>
      </c>
      <c r="AR35" s="54">
        <f t="shared" si="5"/>
        <v>0</v>
      </c>
      <c r="AT35" s="51" t="s">
        <v>475</v>
      </c>
      <c r="AU35" s="1">
        <f t="shared" si="6"/>
        <v>3</v>
      </c>
      <c r="AV35" s="77">
        <f t="shared" si="7"/>
        <v>8210</v>
      </c>
      <c r="AW35" s="51" t="s">
        <v>473</v>
      </c>
      <c r="AX35" s="1">
        <f t="shared" si="8"/>
        <v>0</v>
      </c>
      <c r="AY35" s="77">
        <f t="shared" si="9"/>
        <v>0</v>
      </c>
      <c r="AZ35" s="51" t="s">
        <v>1098</v>
      </c>
      <c r="BA35" s="1">
        <f t="shared" si="10"/>
        <v>0</v>
      </c>
      <c r="BB35" s="77">
        <f t="shared" si="11"/>
        <v>0</v>
      </c>
    </row>
    <row r="36" spans="1:54">
      <c r="A36" s="1"/>
      <c r="B36" s="33"/>
      <c r="C36" s="30" t="s">
        <v>2</v>
      </c>
      <c r="D36" s="29">
        <v>2</v>
      </c>
      <c r="E36" s="5">
        <v>15</v>
      </c>
      <c r="F36" s="6">
        <v>5</v>
      </c>
      <c r="G36" s="5">
        <v>11</v>
      </c>
      <c r="H36" s="5">
        <v>12</v>
      </c>
      <c r="I36" s="3">
        <v>16</v>
      </c>
      <c r="J36" s="5">
        <v>1</v>
      </c>
      <c r="K36" s="5">
        <v>13</v>
      </c>
      <c r="L36" s="5">
        <v>3</v>
      </c>
      <c r="M36" s="5">
        <v>10</v>
      </c>
      <c r="N36" s="5">
        <v>7</v>
      </c>
      <c r="O36" s="5">
        <v>9</v>
      </c>
      <c r="P36" s="21">
        <v>14</v>
      </c>
      <c r="Q36" s="5">
        <v>8</v>
      </c>
      <c r="R36" s="5">
        <v>4</v>
      </c>
      <c r="S36" s="5">
        <v>6</v>
      </c>
      <c r="T36" s="22"/>
      <c r="U36" s="22"/>
      <c r="V36" s="8"/>
      <c r="W36" s="12"/>
      <c r="X36" s="10"/>
      <c r="Y36" s="10"/>
      <c r="Z36" s="9"/>
      <c r="AA36" s="23"/>
      <c r="AB36" s="24"/>
      <c r="AC36" s="32"/>
      <c r="AD36" s="32"/>
      <c r="AE36" s="13"/>
      <c r="AF36" s="14"/>
      <c r="AG36" s="13"/>
      <c r="AI36" s="51" t="s">
        <v>985</v>
      </c>
      <c r="AJ36" s="1">
        <f t="shared" ref="AJ36:AJ67" si="19">COUNTIF(Y:Y,AI36)</f>
        <v>0</v>
      </c>
      <c r="AK36" s="52">
        <f t="shared" ref="AK36:AK67" si="20">SUMIF(Y:Y,AI36,Z:Z)</f>
        <v>0</v>
      </c>
      <c r="AL36" s="1"/>
      <c r="AM36" s="51" t="s">
        <v>1002</v>
      </c>
      <c r="AN36" s="53">
        <f t="shared" ref="AN36:AN67" si="21">COUNTIF(AA:AA,AM36)</f>
        <v>0</v>
      </c>
      <c r="AO36" s="54">
        <f t="shared" ref="AO36:AO67" si="22">SUMIF(AA:AA,AM36,AB:AB)</f>
        <v>0</v>
      </c>
      <c r="AP36" s="55" t="s">
        <v>1004</v>
      </c>
      <c r="AQ36" s="53">
        <f t="shared" ref="AQ36:AQ67" si="23">COUNTIF(AA:AA,AP36)</f>
        <v>0</v>
      </c>
      <c r="AR36" s="54">
        <f t="shared" ref="AR36:AR67" si="24">SUMIF(AA:AA,AP36,AB:AB)</f>
        <v>0</v>
      </c>
      <c r="AT36" s="51" t="s">
        <v>478</v>
      </c>
      <c r="AU36" s="1">
        <f t="shared" si="6"/>
        <v>1</v>
      </c>
      <c r="AV36" s="77">
        <f t="shared" si="7"/>
        <v>8430</v>
      </c>
      <c r="AW36" s="51" t="s">
        <v>476</v>
      </c>
      <c r="AX36" s="1">
        <f t="shared" si="8"/>
        <v>0</v>
      </c>
      <c r="AY36" s="77">
        <f t="shared" si="9"/>
        <v>0</v>
      </c>
      <c r="AZ36" s="51" t="s">
        <v>1099</v>
      </c>
      <c r="BA36" s="1">
        <f t="shared" ref="BA36:BA67" si="25">COUNTIF(AD:AD,AZ36)</f>
        <v>0</v>
      </c>
      <c r="BB36" s="77">
        <f t="shared" ref="BB36:BB67" si="26">SUMIF(AD:AD,AZ36,AE:AE)</f>
        <v>0</v>
      </c>
    </row>
    <row r="37" spans="1:54">
      <c r="A37" s="1">
        <f>IF(COUNT(D37:U37)=0,"",(COUNT(D37:U37)))</f>
        <v>16</v>
      </c>
      <c r="B37" s="33"/>
      <c r="C37" s="15" t="s">
        <v>1394</v>
      </c>
      <c r="D37" s="29">
        <v>81</v>
      </c>
      <c r="E37" s="5">
        <v>67</v>
      </c>
      <c r="F37" s="6">
        <v>66</v>
      </c>
      <c r="G37" s="5">
        <v>59</v>
      </c>
      <c r="H37" s="5">
        <v>57</v>
      </c>
      <c r="I37" s="3">
        <v>56</v>
      </c>
      <c r="J37" s="5">
        <v>53</v>
      </c>
      <c r="K37" s="5">
        <v>52</v>
      </c>
      <c r="L37" s="5">
        <v>49</v>
      </c>
      <c r="M37" s="5">
        <v>47</v>
      </c>
      <c r="N37" s="5">
        <v>46</v>
      </c>
      <c r="O37" s="5">
        <v>45</v>
      </c>
      <c r="P37" s="21">
        <v>43</v>
      </c>
      <c r="Q37" s="5">
        <v>42</v>
      </c>
      <c r="R37" s="5">
        <v>41</v>
      </c>
      <c r="S37" s="5">
        <v>40</v>
      </c>
      <c r="T37" s="22"/>
      <c r="U37" s="22"/>
      <c r="V37" s="8" t="str">
        <f>LEFT(AA37,2)</f>
        <v>03</v>
      </c>
      <c r="W37" s="12">
        <v>530</v>
      </c>
      <c r="X37" s="16" t="s">
        <v>1395</v>
      </c>
      <c r="Y37" s="16" t="s">
        <v>1396</v>
      </c>
      <c r="Z37" s="12">
        <v>6590</v>
      </c>
      <c r="AA37" s="18" t="s">
        <v>1397</v>
      </c>
      <c r="AB37" s="12">
        <v>11660</v>
      </c>
      <c r="AC37" s="16" t="s">
        <v>1398</v>
      </c>
      <c r="AD37" s="16" t="s">
        <v>1399</v>
      </c>
      <c r="AE37" s="13">
        <v>285900</v>
      </c>
      <c r="AF37" s="19" t="s">
        <v>1400</v>
      </c>
      <c r="AG37" s="13">
        <v>1244440</v>
      </c>
      <c r="AI37" s="51" t="s">
        <v>115</v>
      </c>
      <c r="AJ37" s="1">
        <f t="shared" si="19"/>
        <v>2</v>
      </c>
      <c r="AK37" s="52">
        <f t="shared" si="20"/>
        <v>2600</v>
      </c>
      <c r="AL37" s="1"/>
      <c r="AM37" s="51" t="s">
        <v>116</v>
      </c>
      <c r="AN37" s="53">
        <f t="shared" si="21"/>
        <v>2</v>
      </c>
      <c r="AO37" s="54">
        <f t="shared" si="22"/>
        <v>4850</v>
      </c>
      <c r="AP37" s="51" t="s">
        <v>117</v>
      </c>
      <c r="AQ37" s="53">
        <f t="shared" si="23"/>
        <v>0</v>
      </c>
      <c r="AR37" s="54">
        <f t="shared" si="24"/>
        <v>0</v>
      </c>
      <c r="AT37" s="51" t="s">
        <v>481</v>
      </c>
      <c r="AU37" s="1">
        <f t="shared" si="6"/>
        <v>2</v>
      </c>
      <c r="AV37" s="77">
        <f t="shared" si="7"/>
        <v>9349</v>
      </c>
      <c r="AW37" s="51" t="s">
        <v>479</v>
      </c>
      <c r="AX37" s="1">
        <f t="shared" si="8"/>
        <v>1</v>
      </c>
      <c r="AY37" s="77">
        <f t="shared" si="9"/>
        <v>285900</v>
      </c>
      <c r="AZ37" s="51" t="s">
        <v>474</v>
      </c>
      <c r="BA37" s="1">
        <f t="shared" si="25"/>
        <v>0</v>
      </c>
      <c r="BB37" s="77">
        <f t="shared" si="26"/>
        <v>0</v>
      </c>
    </row>
    <row r="38" spans="1:54">
      <c r="A38" s="1"/>
      <c r="B38" s="33"/>
      <c r="C38" s="25" t="s">
        <v>3</v>
      </c>
      <c r="D38" s="3">
        <v>4</v>
      </c>
      <c r="E38" s="20">
        <v>10</v>
      </c>
      <c r="F38" s="21">
        <v>3</v>
      </c>
      <c r="G38" s="5">
        <v>8</v>
      </c>
      <c r="H38" s="5">
        <v>12</v>
      </c>
      <c r="I38" s="5">
        <v>1</v>
      </c>
      <c r="J38" s="5">
        <v>2</v>
      </c>
      <c r="K38" s="5">
        <v>9</v>
      </c>
      <c r="L38" s="5">
        <v>7</v>
      </c>
      <c r="M38" s="5">
        <v>6</v>
      </c>
      <c r="N38" s="5">
        <v>5</v>
      </c>
      <c r="O38" s="5">
        <v>11</v>
      </c>
      <c r="P38" s="22"/>
      <c r="Q38" s="22"/>
      <c r="R38" s="22"/>
      <c r="S38" s="22"/>
      <c r="T38" s="22"/>
      <c r="U38" s="22"/>
      <c r="V38" s="8"/>
      <c r="W38" s="12"/>
      <c r="X38" s="10"/>
      <c r="Y38" s="10"/>
      <c r="Z38" s="12"/>
      <c r="AA38" s="23"/>
      <c r="AB38" s="24"/>
      <c r="AC38" s="32"/>
      <c r="AD38" s="32"/>
      <c r="AE38" s="13"/>
      <c r="AF38" s="14"/>
      <c r="AG38" s="31"/>
      <c r="AI38" s="55" t="s">
        <v>118</v>
      </c>
      <c r="AJ38" s="1">
        <f t="shared" si="19"/>
        <v>5</v>
      </c>
      <c r="AK38" s="52">
        <f t="shared" si="20"/>
        <v>22460</v>
      </c>
      <c r="AL38" s="1"/>
      <c r="AM38" s="51" t="s">
        <v>119</v>
      </c>
      <c r="AN38" s="53">
        <f t="shared" si="21"/>
        <v>5</v>
      </c>
      <c r="AO38" s="54">
        <f t="shared" si="22"/>
        <v>36370</v>
      </c>
      <c r="AP38" s="51" t="s">
        <v>120</v>
      </c>
      <c r="AQ38" s="53">
        <f t="shared" si="23"/>
        <v>0</v>
      </c>
      <c r="AR38" s="54">
        <f t="shared" si="24"/>
        <v>0</v>
      </c>
      <c r="AT38" s="51" t="s">
        <v>484</v>
      </c>
      <c r="AU38" s="1">
        <f t="shared" si="6"/>
        <v>2</v>
      </c>
      <c r="AV38" s="77">
        <f t="shared" si="7"/>
        <v>19310</v>
      </c>
      <c r="AW38" s="51" t="s">
        <v>482</v>
      </c>
      <c r="AX38" s="1">
        <f t="shared" si="8"/>
        <v>0</v>
      </c>
      <c r="AY38" s="77">
        <f t="shared" si="9"/>
        <v>0</v>
      </c>
      <c r="AZ38" s="51" t="s">
        <v>477</v>
      </c>
      <c r="BA38" s="1">
        <f t="shared" si="25"/>
        <v>0</v>
      </c>
      <c r="BB38" s="77">
        <f t="shared" si="26"/>
        <v>0</v>
      </c>
    </row>
    <row r="39" spans="1:54">
      <c r="A39" s="1">
        <f>IF(COUNT(D39:U39)=0,"",(COUNT(D39:U39)))</f>
        <v>12</v>
      </c>
      <c r="B39" s="33"/>
      <c r="C39" s="25" t="s">
        <v>1401</v>
      </c>
      <c r="D39" s="3">
        <v>79</v>
      </c>
      <c r="E39" s="20">
        <v>76</v>
      </c>
      <c r="F39" s="21">
        <v>63</v>
      </c>
      <c r="G39" s="5">
        <v>58</v>
      </c>
      <c r="H39" s="5">
        <v>55</v>
      </c>
      <c r="I39" s="5">
        <v>54</v>
      </c>
      <c r="J39" s="5">
        <v>50</v>
      </c>
      <c r="K39" s="5">
        <v>49</v>
      </c>
      <c r="L39" s="5">
        <v>47</v>
      </c>
      <c r="M39" s="5">
        <v>46</v>
      </c>
      <c r="N39" s="5">
        <v>44</v>
      </c>
      <c r="O39" s="5">
        <v>40</v>
      </c>
      <c r="P39" s="22"/>
      <c r="Q39" s="22"/>
      <c r="R39" s="22"/>
      <c r="S39" s="22"/>
      <c r="T39" s="22"/>
      <c r="U39" s="22"/>
      <c r="V39" s="8" t="str">
        <f>LEFT(AA39,2)</f>
        <v>02</v>
      </c>
      <c r="W39" s="12">
        <v>290</v>
      </c>
      <c r="X39" s="16" t="s">
        <v>1402</v>
      </c>
      <c r="Y39" s="16" t="s">
        <v>1311</v>
      </c>
      <c r="Z39" s="12">
        <v>510</v>
      </c>
      <c r="AA39" s="18" t="s">
        <v>1359</v>
      </c>
      <c r="AB39" s="12">
        <v>1110</v>
      </c>
      <c r="AC39" s="16" t="s">
        <v>1403</v>
      </c>
      <c r="AD39" s="16" t="s">
        <v>1404</v>
      </c>
      <c r="AE39" s="31">
        <v>1260</v>
      </c>
      <c r="AF39" s="19" t="s">
        <v>1405</v>
      </c>
      <c r="AG39" s="13">
        <v>4620</v>
      </c>
      <c r="AI39" s="55" t="s">
        <v>121</v>
      </c>
      <c r="AJ39" s="1">
        <f t="shared" si="19"/>
        <v>5</v>
      </c>
      <c r="AK39" s="52">
        <f t="shared" si="20"/>
        <v>23750</v>
      </c>
      <c r="AL39" s="1"/>
      <c r="AM39" s="51" t="s">
        <v>122</v>
      </c>
      <c r="AN39" s="53">
        <f t="shared" si="21"/>
        <v>5</v>
      </c>
      <c r="AO39" s="54">
        <f t="shared" si="22"/>
        <v>36900</v>
      </c>
      <c r="AP39" s="51" t="s">
        <v>123</v>
      </c>
      <c r="AQ39" s="53">
        <f t="shared" si="23"/>
        <v>0</v>
      </c>
      <c r="AR39" s="54">
        <f t="shared" si="24"/>
        <v>0</v>
      </c>
      <c r="AT39" s="51" t="s">
        <v>487</v>
      </c>
      <c r="AU39" s="1">
        <f t="shared" si="6"/>
        <v>0</v>
      </c>
      <c r="AV39" s="77">
        <f t="shared" si="7"/>
        <v>0</v>
      </c>
      <c r="AW39" s="51" t="s">
        <v>485</v>
      </c>
      <c r="AX39" s="1">
        <f t="shared" si="8"/>
        <v>0</v>
      </c>
      <c r="AY39" s="77">
        <f t="shared" si="9"/>
        <v>0</v>
      </c>
      <c r="AZ39" s="51" t="s">
        <v>480</v>
      </c>
      <c r="BA39" s="1">
        <f t="shared" si="25"/>
        <v>0</v>
      </c>
      <c r="BB39" s="77">
        <f t="shared" si="26"/>
        <v>0</v>
      </c>
    </row>
    <row r="40" spans="1:54">
      <c r="A40" s="1"/>
      <c r="B40" s="33"/>
      <c r="C40" s="30" t="s">
        <v>4</v>
      </c>
      <c r="D40" s="20">
        <v>9</v>
      </c>
      <c r="E40" s="21">
        <v>7</v>
      </c>
      <c r="F40" s="5">
        <v>3</v>
      </c>
      <c r="G40" s="5">
        <v>6</v>
      </c>
      <c r="H40" s="5">
        <v>5</v>
      </c>
      <c r="I40" s="3">
        <v>2</v>
      </c>
      <c r="J40" s="5">
        <v>4</v>
      </c>
      <c r="K40" s="5">
        <v>11</v>
      </c>
      <c r="L40" s="5">
        <v>8</v>
      </c>
      <c r="M40" s="5">
        <v>1</v>
      </c>
      <c r="N40" s="5">
        <v>10</v>
      </c>
      <c r="O40" s="22"/>
      <c r="P40" s="22"/>
      <c r="Q40" s="22"/>
      <c r="R40" s="22"/>
      <c r="S40" s="22"/>
      <c r="T40" s="22"/>
      <c r="U40" s="22"/>
      <c r="V40" s="8"/>
      <c r="W40" s="12"/>
      <c r="X40" s="10"/>
      <c r="Y40" s="10"/>
      <c r="Z40" s="24"/>
      <c r="AA40" s="23"/>
      <c r="AB40" s="24"/>
      <c r="AC40" s="32"/>
      <c r="AD40" s="32"/>
      <c r="AE40" s="13"/>
      <c r="AF40" s="14"/>
      <c r="AG40" s="13"/>
      <c r="AI40" s="55" t="s">
        <v>124</v>
      </c>
      <c r="AJ40" s="1">
        <f t="shared" si="19"/>
        <v>1</v>
      </c>
      <c r="AK40" s="52">
        <f t="shared" si="20"/>
        <v>6500</v>
      </c>
      <c r="AL40" s="52"/>
      <c r="AM40" s="51" t="s">
        <v>125</v>
      </c>
      <c r="AN40" s="53">
        <f t="shared" si="21"/>
        <v>1</v>
      </c>
      <c r="AO40" s="54">
        <f t="shared" si="22"/>
        <v>11840</v>
      </c>
      <c r="AP40" s="51" t="s">
        <v>126</v>
      </c>
      <c r="AQ40" s="53">
        <f t="shared" si="23"/>
        <v>0</v>
      </c>
      <c r="AR40" s="54">
        <f t="shared" si="24"/>
        <v>0</v>
      </c>
      <c r="AT40" s="51" t="s">
        <v>490</v>
      </c>
      <c r="AU40" s="1">
        <f t="shared" si="6"/>
        <v>1</v>
      </c>
      <c r="AV40" s="77">
        <f t="shared" si="7"/>
        <v>16780</v>
      </c>
      <c r="AW40" s="51" t="s">
        <v>488</v>
      </c>
      <c r="AX40" s="1">
        <f t="shared" si="8"/>
        <v>0</v>
      </c>
      <c r="AY40" s="77">
        <f t="shared" si="9"/>
        <v>0</v>
      </c>
      <c r="AZ40" s="51" t="s">
        <v>483</v>
      </c>
      <c r="BA40" s="1">
        <f t="shared" si="25"/>
        <v>0</v>
      </c>
      <c r="BB40" s="77">
        <f t="shared" si="26"/>
        <v>0</v>
      </c>
    </row>
    <row r="41" spans="1:54">
      <c r="A41" s="1">
        <f>IF(COUNT(D41:U41)=0,"",(COUNT(D41:U41)))</f>
        <v>11</v>
      </c>
      <c r="B41" s="33"/>
      <c r="C41" s="15" t="s">
        <v>1406</v>
      </c>
      <c r="D41" s="20">
        <v>74</v>
      </c>
      <c r="E41" s="21">
        <v>68</v>
      </c>
      <c r="F41" s="5">
        <v>67</v>
      </c>
      <c r="G41" s="5">
        <v>66</v>
      </c>
      <c r="H41" s="5">
        <v>58</v>
      </c>
      <c r="I41" s="3">
        <v>54</v>
      </c>
      <c r="J41" s="5">
        <v>52</v>
      </c>
      <c r="K41" s="5">
        <v>44</v>
      </c>
      <c r="L41" s="5">
        <v>43</v>
      </c>
      <c r="M41" s="5">
        <v>41</v>
      </c>
      <c r="N41" s="5">
        <v>40</v>
      </c>
      <c r="O41" s="22"/>
      <c r="P41" s="22"/>
      <c r="Q41" s="22"/>
      <c r="R41" s="22"/>
      <c r="S41" s="22"/>
      <c r="T41" s="22"/>
      <c r="U41" s="22"/>
      <c r="V41" s="8" t="str">
        <f>LEFT(AA41,2)</f>
        <v>01</v>
      </c>
      <c r="W41" s="12">
        <v>220</v>
      </c>
      <c r="X41" s="16" t="s">
        <v>1407</v>
      </c>
      <c r="Y41" s="16" t="s">
        <v>1297</v>
      </c>
      <c r="Z41" s="12">
        <v>2320</v>
      </c>
      <c r="AA41" s="18" t="s">
        <v>1408</v>
      </c>
      <c r="AB41" s="12">
        <v>2860</v>
      </c>
      <c r="AC41" s="16" t="s">
        <v>1409</v>
      </c>
      <c r="AD41" s="16" t="s">
        <v>1410</v>
      </c>
      <c r="AE41" s="13">
        <v>2590</v>
      </c>
      <c r="AF41" s="19" t="s">
        <v>1411</v>
      </c>
      <c r="AG41" s="13">
        <v>10100</v>
      </c>
      <c r="AI41" s="55" t="s">
        <v>127</v>
      </c>
      <c r="AJ41" s="1">
        <f t="shared" si="19"/>
        <v>1</v>
      </c>
      <c r="AK41" s="52">
        <f t="shared" si="20"/>
        <v>4410</v>
      </c>
      <c r="AL41" s="1"/>
      <c r="AM41" s="51" t="s">
        <v>128</v>
      </c>
      <c r="AN41" s="53">
        <f t="shared" si="21"/>
        <v>0</v>
      </c>
      <c r="AO41" s="54">
        <f t="shared" si="22"/>
        <v>0</v>
      </c>
      <c r="AP41" s="51" t="s">
        <v>129</v>
      </c>
      <c r="AQ41" s="53">
        <f t="shared" si="23"/>
        <v>1</v>
      </c>
      <c r="AR41" s="54">
        <f t="shared" si="24"/>
        <v>7540</v>
      </c>
      <c r="AT41" s="51" t="s">
        <v>493</v>
      </c>
      <c r="AU41" s="1">
        <f t="shared" si="6"/>
        <v>0</v>
      </c>
      <c r="AV41" s="77">
        <f t="shared" si="7"/>
        <v>0</v>
      </c>
      <c r="AW41" s="51" t="s">
        <v>1069</v>
      </c>
      <c r="AX41" s="1">
        <f t="shared" si="8"/>
        <v>0</v>
      </c>
      <c r="AY41" s="77">
        <f t="shared" si="9"/>
        <v>0</v>
      </c>
      <c r="AZ41" s="51" t="s">
        <v>486</v>
      </c>
      <c r="BA41" s="1">
        <f t="shared" si="25"/>
        <v>0</v>
      </c>
      <c r="BB41" s="77">
        <f t="shared" si="26"/>
        <v>0</v>
      </c>
    </row>
    <row r="42" spans="1:54">
      <c r="A42" s="1"/>
      <c r="B42" s="33"/>
      <c r="C42" s="30" t="s">
        <v>5</v>
      </c>
      <c r="D42" s="27">
        <v>14</v>
      </c>
      <c r="E42" s="5">
        <v>7</v>
      </c>
      <c r="F42" s="5">
        <v>4</v>
      </c>
      <c r="G42" s="5">
        <v>13</v>
      </c>
      <c r="H42" s="5">
        <v>2</v>
      </c>
      <c r="I42" s="21">
        <v>5</v>
      </c>
      <c r="J42" s="5">
        <v>8</v>
      </c>
      <c r="K42" s="6">
        <v>9</v>
      </c>
      <c r="L42" s="5">
        <v>10</v>
      </c>
      <c r="M42" s="5">
        <v>3</v>
      </c>
      <c r="N42" s="5">
        <v>11</v>
      </c>
      <c r="O42" s="5">
        <v>6</v>
      </c>
      <c r="P42" s="5">
        <v>1</v>
      </c>
      <c r="Q42" s="5">
        <v>12</v>
      </c>
      <c r="R42" s="22"/>
      <c r="S42" s="22"/>
      <c r="T42" s="22"/>
      <c r="U42" s="22"/>
      <c r="V42" s="8"/>
      <c r="W42" s="12"/>
      <c r="X42" s="10"/>
      <c r="Y42" s="10"/>
      <c r="Z42" s="12"/>
      <c r="AA42" s="23"/>
      <c r="AB42" s="12"/>
      <c r="AC42" s="32"/>
      <c r="AD42" s="32"/>
      <c r="AE42" s="13"/>
      <c r="AF42" s="14"/>
      <c r="AG42" s="13"/>
      <c r="AI42" s="55" t="s">
        <v>130</v>
      </c>
      <c r="AJ42" s="1">
        <f t="shared" si="19"/>
        <v>3</v>
      </c>
      <c r="AK42" s="52">
        <f t="shared" si="20"/>
        <v>18260</v>
      </c>
      <c r="AL42" s="1"/>
      <c r="AM42" s="51" t="s">
        <v>131</v>
      </c>
      <c r="AN42" s="53">
        <f t="shared" si="21"/>
        <v>1</v>
      </c>
      <c r="AO42" s="54">
        <f t="shared" si="22"/>
        <v>8430</v>
      </c>
      <c r="AP42" s="51" t="s">
        <v>132</v>
      </c>
      <c r="AQ42" s="53">
        <f t="shared" si="23"/>
        <v>2</v>
      </c>
      <c r="AR42" s="54">
        <f t="shared" si="24"/>
        <v>25320</v>
      </c>
      <c r="AT42" s="51" t="s">
        <v>496</v>
      </c>
      <c r="AU42" s="1">
        <f t="shared" si="6"/>
        <v>0</v>
      </c>
      <c r="AV42" s="77">
        <f t="shared" si="7"/>
        <v>0</v>
      </c>
      <c r="AW42" s="51" t="s">
        <v>1070</v>
      </c>
      <c r="AX42" s="1">
        <f t="shared" si="8"/>
        <v>0</v>
      </c>
      <c r="AY42" s="77">
        <f t="shared" si="9"/>
        <v>0</v>
      </c>
      <c r="AZ42" s="51" t="s">
        <v>489</v>
      </c>
      <c r="BA42" s="1">
        <f t="shared" si="25"/>
        <v>0</v>
      </c>
      <c r="BB42" s="77">
        <f t="shared" si="26"/>
        <v>0</v>
      </c>
    </row>
    <row r="43" spans="1:54">
      <c r="A43" s="1">
        <f>IF(COUNT(D43:U43)=0,"",(COUNT(D43:U43)))</f>
        <v>14</v>
      </c>
      <c r="B43" s="33"/>
      <c r="C43" s="15" t="s">
        <v>1412</v>
      </c>
      <c r="D43" s="27">
        <v>84</v>
      </c>
      <c r="E43" s="5">
        <v>70</v>
      </c>
      <c r="F43" s="5">
        <v>62</v>
      </c>
      <c r="G43" s="5">
        <v>56</v>
      </c>
      <c r="H43" s="5">
        <v>55</v>
      </c>
      <c r="I43" s="21">
        <v>54</v>
      </c>
      <c r="J43" s="5">
        <v>53</v>
      </c>
      <c r="K43" s="6">
        <v>50</v>
      </c>
      <c r="L43" s="5">
        <v>48</v>
      </c>
      <c r="M43" s="5">
        <v>47</v>
      </c>
      <c r="N43" s="5">
        <v>46</v>
      </c>
      <c r="O43" s="5">
        <v>43</v>
      </c>
      <c r="P43" s="5">
        <v>41</v>
      </c>
      <c r="Q43" s="5">
        <v>40</v>
      </c>
      <c r="R43" s="22"/>
      <c r="S43" s="22"/>
      <c r="T43" s="22"/>
      <c r="U43" s="22"/>
      <c r="V43" s="8" t="str">
        <f>LEFT(AA43,2)</f>
        <v>08</v>
      </c>
      <c r="W43" s="12">
        <v>1830</v>
      </c>
      <c r="X43" s="16" t="s">
        <v>1413</v>
      </c>
      <c r="Y43" s="16" t="s">
        <v>1414</v>
      </c>
      <c r="Z43" s="12">
        <v>1990</v>
      </c>
      <c r="AA43" s="18" t="s">
        <v>1415</v>
      </c>
      <c r="AB43" s="12">
        <v>5360</v>
      </c>
      <c r="AC43" s="16" t="s">
        <v>1416</v>
      </c>
      <c r="AD43" s="16" t="s">
        <v>1417</v>
      </c>
      <c r="AE43" s="13">
        <v>8600</v>
      </c>
      <c r="AF43" s="19" t="s">
        <v>1418</v>
      </c>
      <c r="AG43" s="13">
        <v>62540</v>
      </c>
      <c r="AI43" s="55" t="s">
        <v>133</v>
      </c>
      <c r="AJ43" s="1">
        <f t="shared" si="19"/>
        <v>0</v>
      </c>
      <c r="AK43" s="52">
        <f t="shared" si="20"/>
        <v>0</v>
      </c>
      <c r="AL43" s="1"/>
      <c r="AM43" s="51" t="s">
        <v>134</v>
      </c>
      <c r="AN43" s="53">
        <f t="shared" si="21"/>
        <v>0</v>
      </c>
      <c r="AO43" s="54">
        <f t="shared" si="22"/>
        <v>0</v>
      </c>
      <c r="AP43" s="51" t="s">
        <v>135</v>
      </c>
      <c r="AQ43" s="53">
        <f t="shared" si="23"/>
        <v>0</v>
      </c>
      <c r="AR43" s="54">
        <f t="shared" si="24"/>
        <v>0</v>
      </c>
      <c r="AT43" s="51" t="s">
        <v>499</v>
      </c>
      <c r="AU43" s="1">
        <f t="shared" si="6"/>
        <v>1</v>
      </c>
      <c r="AV43" s="77">
        <f t="shared" si="7"/>
        <v>20500</v>
      </c>
      <c r="AW43" s="51" t="s">
        <v>491</v>
      </c>
      <c r="AX43" s="1">
        <f t="shared" si="8"/>
        <v>0</v>
      </c>
      <c r="AY43" s="77">
        <f t="shared" si="9"/>
        <v>0</v>
      </c>
      <c r="AZ43" s="51" t="s">
        <v>492</v>
      </c>
      <c r="BA43" s="1">
        <f t="shared" si="25"/>
        <v>0</v>
      </c>
      <c r="BB43" s="77">
        <f t="shared" si="26"/>
        <v>0</v>
      </c>
    </row>
    <row r="44" spans="1:54">
      <c r="A44" s="1"/>
      <c r="B44" s="33"/>
      <c r="C44" s="15" t="s">
        <v>1349</v>
      </c>
      <c r="D44" s="29">
        <v>10</v>
      </c>
      <c r="E44" s="21">
        <v>2</v>
      </c>
      <c r="F44" s="5">
        <v>1</v>
      </c>
      <c r="G44" s="5">
        <v>6</v>
      </c>
      <c r="H44" s="3">
        <v>9</v>
      </c>
      <c r="I44" s="5">
        <v>4</v>
      </c>
      <c r="J44" s="5">
        <v>3</v>
      </c>
      <c r="K44" s="5">
        <v>11</v>
      </c>
      <c r="L44" s="6">
        <v>8</v>
      </c>
      <c r="M44" s="5">
        <v>7</v>
      </c>
      <c r="N44" s="5">
        <v>5</v>
      </c>
      <c r="O44" s="22"/>
      <c r="P44" s="22"/>
      <c r="Q44" s="22"/>
      <c r="R44" s="22"/>
      <c r="S44" s="22"/>
      <c r="T44" s="22"/>
      <c r="U44" s="22"/>
      <c r="V44" s="8"/>
      <c r="W44" s="12"/>
      <c r="X44" s="10"/>
      <c r="Y44" s="10"/>
      <c r="Z44" s="12"/>
      <c r="AA44" s="23"/>
      <c r="AB44" s="24"/>
      <c r="AC44" s="32"/>
      <c r="AD44" s="32"/>
      <c r="AE44" s="13"/>
      <c r="AF44" s="14"/>
      <c r="AG44" s="13"/>
      <c r="AI44" s="55" t="s">
        <v>136</v>
      </c>
      <c r="AJ44" s="1">
        <f t="shared" si="19"/>
        <v>0</v>
      </c>
      <c r="AK44" s="52">
        <f t="shared" si="20"/>
        <v>0</v>
      </c>
      <c r="AL44" s="1"/>
      <c r="AM44" s="51" t="s">
        <v>137</v>
      </c>
      <c r="AN44" s="53">
        <f t="shared" si="21"/>
        <v>0</v>
      </c>
      <c r="AO44" s="54">
        <f t="shared" si="22"/>
        <v>0</v>
      </c>
      <c r="AP44" s="51" t="s">
        <v>138</v>
      </c>
      <c r="AQ44" s="53">
        <f t="shared" si="23"/>
        <v>0</v>
      </c>
      <c r="AR44" s="54">
        <f t="shared" si="24"/>
        <v>0</v>
      </c>
      <c r="AT44" s="51" t="s">
        <v>502</v>
      </c>
      <c r="AU44" s="1">
        <f t="shared" si="6"/>
        <v>0</v>
      </c>
      <c r="AV44" s="77">
        <f t="shared" si="7"/>
        <v>0</v>
      </c>
      <c r="AW44" s="51" t="s">
        <v>494</v>
      </c>
      <c r="AX44" s="1">
        <f t="shared" si="8"/>
        <v>0</v>
      </c>
      <c r="AY44" s="77">
        <f t="shared" si="9"/>
        <v>0</v>
      </c>
      <c r="AZ44" s="51" t="s">
        <v>495</v>
      </c>
      <c r="BA44" s="1">
        <f t="shared" si="25"/>
        <v>1</v>
      </c>
      <c r="BB44" s="77">
        <f t="shared" si="26"/>
        <v>279530</v>
      </c>
    </row>
    <row r="45" spans="1:54">
      <c r="A45" s="1">
        <f>IF(COUNT(D45:U45)=0,"",(COUNT(D45:U45)))</f>
        <v>11</v>
      </c>
      <c r="B45" s="33"/>
      <c r="C45" s="15" t="s">
        <v>1419</v>
      </c>
      <c r="D45" s="29">
        <v>81</v>
      </c>
      <c r="E45" s="21">
        <v>72</v>
      </c>
      <c r="F45" s="5">
        <v>64</v>
      </c>
      <c r="G45" s="5">
        <v>56</v>
      </c>
      <c r="H45" s="3">
        <v>55</v>
      </c>
      <c r="I45" s="5">
        <v>54</v>
      </c>
      <c r="J45" s="5">
        <v>51</v>
      </c>
      <c r="K45" s="5">
        <v>50</v>
      </c>
      <c r="L45" s="6">
        <v>49</v>
      </c>
      <c r="M45" s="5">
        <v>48</v>
      </c>
      <c r="N45" s="5">
        <v>47</v>
      </c>
      <c r="O45" s="22"/>
      <c r="P45" s="22"/>
      <c r="Q45" s="22"/>
      <c r="R45" s="22"/>
      <c r="S45" s="22"/>
      <c r="T45" s="22"/>
      <c r="U45" s="22"/>
      <c r="V45" s="8" t="str">
        <f>LEFT(AA45,2)</f>
        <v>09</v>
      </c>
      <c r="W45" s="12">
        <v>1800</v>
      </c>
      <c r="X45" s="16" t="s">
        <v>1420</v>
      </c>
      <c r="Y45" s="16" t="s">
        <v>1421</v>
      </c>
      <c r="Z45" s="12">
        <v>10650</v>
      </c>
      <c r="AA45" s="18" t="s">
        <v>1422</v>
      </c>
      <c r="AB45" s="12">
        <v>20540</v>
      </c>
      <c r="AC45" s="16" t="s">
        <v>1423</v>
      </c>
      <c r="AD45" s="16" t="s">
        <v>1424</v>
      </c>
      <c r="AE45" s="13">
        <v>12270</v>
      </c>
      <c r="AF45" s="19" t="s">
        <v>1425</v>
      </c>
      <c r="AG45" s="13">
        <v>100650</v>
      </c>
      <c r="AI45" s="55" t="s">
        <v>139</v>
      </c>
      <c r="AJ45" s="1">
        <f t="shared" si="19"/>
        <v>1</v>
      </c>
      <c r="AK45" s="52">
        <f t="shared" si="20"/>
        <v>13980</v>
      </c>
      <c r="AL45" s="1"/>
      <c r="AM45" s="51" t="s">
        <v>140</v>
      </c>
      <c r="AN45" s="53">
        <f t="shared" si="21"/>
        <v>0</v>
      </c>
      <c r="AO45" s="54">
        <f t="shared" si="22"/>
        <v>0</v>
      </c>
      <c r="AP45" s="51" t="s">
        <v>141</v>
      </c>
      <c r="AQ45" s="53">
        <f t="shared" si="23"/>
        <v>1</v>
      </c>
      <c r="AR45" s="54">
        <f t="shared" si="24"/>
        <v>30470</v>
      </c>
      <c r="AT45" s="51" t="s">
        <v>505</v>
      </c>
      <c r="AU45" s="1">
        <f t="shared" si="6"/>
        <v>1</v>
      </c>
      <c r="AV45" s="77">
        <f t="shared" si="7"/>
        <v>259420</v>
      </c>
      <c r="AW45" s="51" t="s">
        <v>497</v>
      </c>
      <c r="AX45" s="1">
        <f t="shared" si="8"/>
        <v>0</v>
      </c>
      <c r="AY45" s="77">
        <f t="shared" si="9"/>
        <v>0</v>
      </c>
      <c r="AZ45" s="51" t="s">
        <v>498</v>
      </c>
      <c r="BA45" s="1">
        <f t="shared" si="25"/>
        <v>0</v>
      </c>
      <c r="BB45" s="77">
        <f t="shared" si="26"/>
        <v>0</v>
      </c>
    </row>
    <row r="46" spans="1:54">
      <c r="A46" s="1"/>
      <c r="B46" s="33"/>
      <c r="C46" s="25" t="s">
        <v>1356</v>
      </c>
      <c r="D46" s="29">
        <v>7</v>
      </c>
      <c r="E46" s="5">
        <v>15</v>
      </c>
      <c r="F46" s="3">
        <v>1</v>
      </c>
      <c r="G46" s="5">
        <v>14</v>
      </c>
      <c r="H46" s="5">
        <v>11</v>
      </c>
      <c r="I46" s="5">
        <v>9</v>
      </c>
      <c r="J46" s="5">
        <v>6</v>
      </c>
      <c r="K46" s="5">
        <v>3</v>
      </c>
      <c r="L46" s="6">
        <v>2</v>
      </c>
      <c r="M46" s="5">
        <v>13</v>
      </c>
      <c r="N46" s="5">
        <v>12</v>
      </c>
      <c r="O46" s="5">
        <v>5</v>
      </c>
      <c r="P46" s="21">
        <v>4</v>
      </c>
      <c r="Q46" s="5">
        <v>10</v>
      </c>
      <c r="R46" s="5">
        <v>8</v>
      </c>
      <c r="S46" s="22"/>
      <c r="T46" s="22"/>
      <c r="U46" s="22"/>
      <c r="V46" s="8"/>
      <c r="W46" s="12"/>
      <c r="X46" s="10"/>
      <c r="Y46" s="10"/>
      <c r="Z46" s="12"/>
      <c r="AA46" s="23"/>
      <c r="AB46" s="12"/>
      <c r="AC46" s="10"/>
      <c r="AD46" s="10"/>
      <c r="AE46" s="13"/>
      <c r="AF46" s="14"/>
      <c r="AG46" s="31"/>
      <c r="AI46" s="55" t="s">
        <v>142</v>
      </c>
      <c r="AJ46" s="1">
        <f t="shared" si="19"/>
        <v>0</v>
      </c>
      <c r="AK46" s="52">
        <f t="shared" si="20"/>
        <v>0</v>
      </c>
      <c r="AL46" s="1"/>
      <c r="AM46" s="51" t="s">
        <v>143</v>
      </c>
      <c r="AN46" s="53">
        <f t="shared" si="21"/>
        <v>0</v>
      </c>
      <c r="AO46" s="54">
        <f t="shared" si="22"/>
        <v>0</v>
      </c>
      <c r="AP46" s="55" t="s">
        <v>144</v>
      </c>
      <c r="AQ46" s="53">
        <f t="shared" si="23"/>
        <v>0</v>
      </c>
      <c r="AR46" s="54">
        <f t="shared" si="24"/>
        <v>0</v>
      </c>
      <c r="AT46" s="51" t="s">
        <v>508</v>
      </c>
      <c r="AU46" s="1">
        <f t="shared" si="6"/>
        <v>0</v>
      </c>
      <c r="AV46" s="77">
        <f t="shared" si="7"/>
        <v>0</v>
      </c>
      <c r="AW46" s="51" t="s">
        <v>500</v>
      </c>
      <c r="AX46" s="1">
        <f t="shared" si="8"/>
        <v>0</v>
      </c>
      <c r="AY46" s="77">
        <f t="shared" si="9"/>
        <v>0</v>
      </c>
      <c r="AZ46" s="51" t="s">
        <v>501</v>
      </c>
      <c r="BA46" s="1">
        <f t="shared" si="25"/>
        <v>0</v>
      </c>
      <c r="BB46" s="77">
        <f t="shared" si="26"/>
        <v>0</v>
      </c>
    </row>
    <row r="47" spans="1:54">
      <c r="A47" s="1">
        <f>IF(COUNT(D47:U47)=0,"",(COUNT(D47:U47)))</f>
        <v>15</v>
      </c>
      <c r="B47" s="33"/>
      <c r="C47" s="25" t="s">
        <v>1426</v>
      </c>
      <c r="D47" s="29">
        <v>90</v>
      </c>
      <c r="E47" s="5">
        <v>66</v>
      </c>
      <c r="F47" s="3">
        <v>61</v>
      </c>
      <c r="G47" s="5">
        <v>59</v>
      </c>
      <c r="H47" s="5">
        <v>57</v>
      </c>
      <c r="I47" s="5">
        <v>55</v>
      </c>
      <c r="J47" s="5">
        <v>54</v>
      </c>
      <c r="K47" s="5">
        <v>53</v>
      </c>
      <c r="L47" s="6">
        <v>52</v>
      </c>
      <c r="M47" s="5">
        <v>51</v>
      </c>
      <c r="N47" s="5">
        <v>50</v>
      </c>
      <c r="O47" s="5">
        <v>49</v>
      </c>
      <c r="P47" s="21">
        <v>48</v>
      </c>
      <c r="Q47" s="5">
        <v>47</v>
      </c>
      <c r="R47" s="5">
        <v>46</v>
      </c>
      <c r="S47" s="22"/>
      <c r="T47" s="22"/>
      <c r="U47" s="22"/>
      <c r="V47" s="8" t="str">
        <f>LEFT(AA47,2)</f>
        <v>09</v>
      </c>
      <c r="W47" s="12">
        <v>910</v>
      </c>
      <c r="X47" s="16" t="s">
        <v>1311</v>
      </c>
      <c r="Y47" s="16" t="s">
        <v>1427</v>
      </c>
      <c r="Z47" s="12">
        <v>6640</v>
      </c>
      <c r="AA47" s="18" t="s">
        <v>1428</v>
      </c>
      <c r="AB47" s="12">
        <v>13200</v>
      </c>
      <c r="AC47" s="16" t="s">
        <v>1429</v>
      </c>
      <c r="AD47" s="16" t="s">
        <v>1430</v>
      </c>
      <c r="AE47" s="31">
        <v>50390</v>
      </c>
      <c r="AF47" s="19" t="s">
        <v>1431</v>
      </c>
      <c r="AG47" s="13">
        <v>281010</v>
      </c>
      <c r="AI47" s="55" t="s">
        <v>145</v>
      </c>
      <c r="AJ47" s="1">
        <f t="shared" si="19"/>
        <v>0</v>
      </c>
      <c r="AK47" s="52">
        <f t="shared" si="20"/>
        <v>0</v>
      </c>
      <c r="AL47" s="1"/>
      <c r="AM47" s="51" t="s">
        <v>146</v>
      </c>
      <c r="AN47" s="53">
        <f t="shared" si="21"/>
        <v>0</v>
      </c>
      <c r="AO47" s="54">
        <f t="shared" si="22"/>
        <v>0</v>
      </c>
      <c r="AP47" s="51" t="s">
        <v>147</v>
      </c>
      <c r="AQ47" s="53">
        <f t="shared" si="23"/>
        <v>0</v>
      </c>
      <c r="AR47" s="54">
        <f t="shared" si="24"/>
        <v>0</v>
      </c>
      <c r="AT47" s="51" t="s">
        <v>1040</v>
      </c>
      <c r="AU47" s="1">
        <f t="shared" si="6"/>
        <v>0</v>
      </c>
      <c r="AV47" s="77">
        <f t="shared" si="7"/>
        <v>0</v>
      </c>
      <c r="AW47" s="51" t="s">
        <v>503</v>
      </c>
      <c r="AX47" s="1">
        <f t="shared" si="8"/>
        <v>0</v>
      </c>
      <c r="AY47" s="77">
        <f t="shared" si="9"/>
        <v>0</v>
      </c>
      <c r="AZ47" s="51" t="s">
        <v>504</v>
      </c>
      <c r="BA47" s="1">
        <f t="shared" si="25"/>
        <v>0</v>
      </c>
      <c r="BB47" s="77">
        <f t="shared" si="26"/>
        <v>0</v>
      </c>
    </row>
    <row r="48" spans="1:54">
      <c r="A48" s="1"/>
      <c r="B48" s="33"/>
      <c r="C48" s="25" t="s">
        <v>1363</v>
      </c>
      <c r="D48" s="4">
        <v>2</v>
      </c>
      <c r="E48" s="5">
        <v>4</v>
      </c>
      <c r="F48" s="3">
        <v>6</v>
      </c>
      <c r="G48" s="5">
        <v>11</v>
      </c>
      <c r="H48" s="5">
        <v>3</v>
      </c>
      <c r="I48" s="5">
        <v>7</v>
      </c>
      <c r="J48" s="5">
        <v>10</v>
      </c>
      <c r="K48" s="5">
        <v>8</v>
      </c>
      <c r="L48" s="6">
        <v>9</v>
      </c>
      <c r="M48" s="5">
        <v>5</v>
      </c>
      <c r="N48" s="5">
        <v>1</v>
      </c>
      <c r="O48" s="22"/>
      <c r="P48" s="22"/>
      <c r="Q48" s="22"/>
      <c r="R48" s="22"/>
      <c r="S48" s="22"/>
      <c r="T48" s="22"/>
      <c r="U48" s="22"/>
      <c r="V48" s="8"/>
      <c r="W48" s="12"/>
      <c r="X48" s="10"/>
      <c r="Y48" s="10"/>
      <c r="Z48" s="9"/>
      <c r="AA48" s="23"/>
      <c r="AB48" s="12"/>
      <c r="AC48" s="10"/>
      <c r="AD48" s="10"/>
      <c r="AE48" s="13"/>
      <c r="AF48" s="14"/>
      <c r="AG48" s="13"/>
      <c r="AI48" s="55" t="s">
        <v>148</v>
      </c>
      <c r="AJ48" s="1">
        <f t="shared" si="19"/>
        <v>0</v>
      </c>
      <c r="AK48" s="52">
        <f t="shared" si="20"/>
        <v>0</v>
      </c>
      <c r="AL48" s="1"/>
      <c r="AM48" s="51" t="s">
        <v>149</v>
      </c>
      <c r="AN48" s="53">
        <f t="shared" si="21"/>
        <v>0</v>
      </c>
      <c r="AO48" s="54">
        <f t="shared" si="22"/>
        <v>0</v>
      </c>
      <c r="AP48" s="51" t="s">
        <v>150</v>
      </c>
      <c r="AQ48" s="53">
        <f t="shared" si="23"/>
        <v>0</v>
      </c>
      <c r="AR48" s="54">
        <f t="shared" si="24"/>
        <v>0</v>
      </c>
      <c r="AT48" s="51" t="s">
        <v>1041</v>
      </c>
      <c r="AU48" s="1">
        <f t="shared" si="6"/>
        <v>0</v>
      </c>
      <c r="AV48" s="77">
        <f t="shared" si="7"/>
        <v>0</v>
      </c>
      <c r="AW48" s="51" t="s">
        <v>506</v>
      </c>
      <c r="AX48" s="1">
        <f t="shared" si="8"/>
        <v>0</v>
      </c>
      <c r="AY48" s="77">
        <f t="shared" si="9"/>
        <v>0</v>
      </c>
      <c r="AZ48" s="51" t="s">
        <v>507</v>
      </c>
      <c r="BA48" s="1">
        <f t="shared" si="25"/>
        <v>0</v>
      </c>
      <c r="BB48" s="77">
        <f t="shared" si="26"/>
        <v>0</v>
      </c>
    </row>
    <row r="49" spans="1:54">
      <c r="A49" s="1">
        <f>IF(COUNT(D49:U49)=0,"",(COUNT(D49:U49)))</f>
        <v>11</v>
      </c>
      <c r="B49" s="33"/>
      <c r="C49" s="25" t="s">
        <v>1432</v>
      </c>
      <c r="D49" s="4">
        <v>76</v>
      </c>
      <c r="E49" s="5">
        <v>69</v>
      </c>
      <c r="F49" s="3">
        <v>66</v>
      </c>
      <c r="G49" s="5">
        <v>64</v>
      </c>
      <c r="H49" s="5">
        <v>55</v>
      </c>
      <c r="I49" s="5">
        <v>52</v>
      </c>
      <c r="J49" s="5">
        <v>51</v>
      </c>
      <c r="K49" s="5">
        <v>50</v>
      </c>
      <c r="L49" s="6">
        <v>48</v>
      </c>
      <c r="M49" s="5">
        <v>43</v>
      </c>
      <c r="N49" s="5">
        <v>40</v>
      </c>
      <c r="O49" s="22"/>
      <c r="P49" s="22"/>
      <c r="Q49" s="22"/>
      <c r="R49" s="22"/>
      <c r="S49" s="22"/>
      <c r="T49" s="22"/>
      <c r="U49" s="22"/>
      <c r="V49" s="8" t="str">
        <f>LEFT(AA49,2)</f>
        <v>09</v>
      </c>
      <c r="W49" s="26">
        <v>1630</v>
      </c>
      <c r="X49" s="16" t="s">
        <v>1317</v>
      </c>
      <c r="Y49" s="16" t="s">
        <v>1427</v>
      </c>
      <c r="Z49" s="12">
        <v>5590</v>
      </c>
      <c r="AA49" s="18" t="s">
        <v>1433</v>
      </c>
      <c r="AB49" s="12">
        <v>12120</v>
      </c>
      <c r="AC49" s="16" t="s">
        <v>1434</v>
      </c>
      <c r="AD49" s="16" t="s">
        <v>1435</v>
      </c>
      <c r="AE49" s="13">
        <v>5260</v>
      </c>
      <c r="AF49" s="19" t="s">
        <v>1436</v>
      </c>
      <c r="AG49" s="13">
        <v>50500</v>
      </c>
      <c r="AI49" s="55" t="s">
        <v>151</v>
      </c>
      <c r="AJ49" s="1">
        <f t="shared" si="19"/>
        <v>0</v>
      </c>
      <c r="AK49" s="52">
        <f t="shared" si="20"/>
        <v>0</v>
      </c>
      <c r="AL49" s="1"/>
      <c r="AM49" s="51" t="s">
        <v>152</v>
      </c>
      <c r="AN49" s="53">
        <f t="shared" si="21"/>
        <v>0</v>
      </c>
      <c r="AO49" s="54">
        <f t="shared" si="22"/>
        <v>0</v>
      </c>
      <c r="AP49" s="51" t="s">
        <v>153</v>
      </c>
      <c r="AQ49" s="53">
        <f t="shared" si="23"/>
        <v>0</v>
      </c>
      <c r="AR49" s="54">
        <f t="shared" si="24"/>
        <v>0</v>
      </c>
      <c r="AT49" s="51" t="s">
        <v>511</v>
      </c>
      <c r="AU49" s="1">
        <f t="shared" si="6"/>
        <v>0</v>
      </c>
      <c r="AV49" s="77">
        <f t="shared" si="7"/>
        <v>0</v>
      </c>
      <c r="AW49" s="51" t="s">
        <v>509</v>
      </c>
      <c r="AX49" s="1">
        <f t="shared" si="8"/>
        <v>0</v>
      </c>
      <c r="AY49" s="77">
        <f t="shared" si="9"/>
        <v>0</v>
      </c>
      <c r="AZ49" s="51" t="s">
        <v>510</v>
      </c>
      <c r="BA49" s="1">
        <f t="shared" si="25"/>
        <v>0</v>
      </c>
      <c r="BB49" s="77">
        <f t="shared" si="26"/>
        <v>0</v>
      </c>
    </row>
    <row r="50" spans="1:54">
      <c r="A50" s="1"/>
      <c r="B50" s="33" t="s">
        <v>994</v>
      </c>
      <c r="C50" s="30" t="s">
        <v>1473</v>
      </c>
      <c r="D50" s="29">
        <v>5</v>
      </c>
      <c r="E50" s="5">
        <v>13</v>
      </c>
      <c r="F50" s="6">
        <v>11</v>
      </c>
      <c r="G50" s="5">
        <v>1</v>
      </c>
      <c r="H50" s="3">
        <v>16</v>
      </c>
      <c r="I50" s="5">
        <v>15</v>
      </c>
      <c r="J50" s="5">
        <v>12</v>
      </c>
      <c r="K50" s="21">
        <v>10</v>
      </c>
      <c r="L50" s="5">
        <v>2</v>
      </c>
      <c r="M50" s="5">
        <v>4</v>
      </c>
      <c r="N50" s="5">
        <v>9</v>
      </c>
      <c r="O50" s="5">
        <v>14</v>
      </c>
      <c r="P50" s="5">
        <v>7</v>
      </c>
      <c r="Q50" s="5">
        <v>8</v>
      </c>
      <c r="R50" s="5">
        <v>6</v>
      </c>
      <c r="S50" s="5">
        <v>3</v>
      </c>
      <c r="T50" s="22"/>
      <c r="U50" s="22"/>
      <c r="V50" s="8"/>
      <c r="W50" s="9"/>
      <c r="X50" s="10"/>
      <c r="Y50" s="10"/>
      <c r="Z50" s="9"/>
      <c r="AA50" s="11"/>
      <c r="AB50" s="12"/>
      <c r="AC50" s="10"/>
      <c r="AD50" s="10"/>
      <c r="AE50" s="13"/>
      <c r="AF50" s="14"/>
      <c r="AG50" s="13"/>
      <c r="AI50" s="55" t="s">
        <v>986</v>
      </c>
      <c r="AJ50" s="1">
        <f t="shared" si="19"/>
        <v>0</v>
      </c>
      <c r="AK50" s="52">
        <f t="shared" si="20"/>
        <v>0</v>
      </c>
      <c r="AL50" s="1"/>
      <c r="AM50" s="51" t="s">
        <v>989</v>
      </c>
      <c r="AN50" s="53">
        <f t="shared" si="21"/>
        <v>0</v>
      </c>
      <c r="AO50" s="54">
        <f t="shared" si="22"/>
        <v>0</v>
      </c>
      <c r="AP50" s="51" t="s">
        <v>1007</v>
      </c>
      <c r="AQ50" s="53">
        <f t="shared" si="23"/>
        <v>0</v>
      </c>
      <c r="AR50" s="54">
        <f t="shared" si="24"/>
        <v>0</v>
      </c>
      <c r="AT50" s="51" t="s">
        <v>514</v>
      </c>
      <c r="AU50" s="1">
        <f t="shared" si="6"/>
        <v>1</v>
      </c>
      <c r="AV50" s="77">
        <f t="shared" si="7"/>
        <v>2870</v>
      </c>
      <c r="AW50" s="51" t="s">
        <v>512</v>
      </c>
      <c r="AX50" s="1">
        <f t="shared" si="8"/>
        <v>0</v>
      </c>
      <c r="AY50" s="77">
        <f t="shared" si="9"/>
        <v>0</v>
      </c>
      <c r="AZ50" s="51" t="s">
        <v>513</v>
      </c>
      <c r="BA50" s="1">
        <f t="shared" si="25"/>
        <v>0</v>
      </c>
      <c r="BB50" s="77">
        <f t="shared" si="26"/>
        <v>0</v>
      </c>
    </row>
    <row r="51" spans="1:54">
      <c r="A51" s="1">
        <f>IF(COUNT(D51:U51)=0,"",(COUNT(D51:U51)))</f>
        <v>16</v>
      </c>
      <c r="B51" s="33"/>
      <c r="C51" s="15" t="s">
        <v>1288</v>
      </c>
      <c r="D51" s="29">
        <v>90</v>
      </c>
      <c r="E51" s="5">
        <v>67</v>
      </c>
      <c r="F51" s="6">
        <v>62</v>
      </c>
      <c r="G51" s="5">
        <v>57</v>
      </c>
      <c r="H51" s="3">
        <v>54</v>
      </c>
      <c r="I51" s="5">
        <v>53</v>
      </c>
      <c r="J51" s="5">
        <v>52</v>
      </c>
      <c r="K51" s="21">
        <v>51</v>
      </c>
      <c r="L51" s="5">
        <v>47</v>
      </c>
      <c r="M51" s="5">
        <v>46</v>
      </c>
      <c r="N51" s="5">
        <v>45</v>
      </c>
      <c r="O51" s="5">
        <v>44</v>
      </c>
      <c r="P51" s="5">
        <v>43</v>
      </c>
      <c r="Q51" s="5">
        <v>42</v>
      </c>
      <c r="R51" s="5">
        <v>41</v>
      </c>
      <c r="S51" s="5">
        <v>40</v>
      </c>
      <c r="T51" s="22"/>
      <c r="U51" s="22"/>
      <c r="V51" s="8" t="str">
        <f>LEFT(AA51,2)</f>
        <v>03</v>
      </c>
      <c r="W51" s="12">
        <v>510</v>
      </c>
      <c r="X51" s="16" t="s">
        <v>1474</v>
      </c>
      <c r="Y51" s="16" t="s">
        <v>1110</v>
      </c>
      <c r="Z51" s="17">
        <v>2680</v>
      </c>
      <c r="AA51" s="18" t="s">
        <v>1441</v>
      </c>
      <c r="AB51" s="12">
        <v>4450</v>
      </c>
      <c r="AC51" s="16" t="s">
        <v>1475</v>
      </c>
      <c r="AD51" s="16" t="s">
        <v>1458</v>
      </c>
      <c r="AE51" s="31">
        <v>10190</v>
      </c>
      <c r="AF51" s="19" t="s">
        <v>1459</v>
      </c>
      <c r="AG51" s="13">
        <v>45150</v>
      </c>
      <c r="AI51" s="55" t="s">
        <v>1005</v>
      </c>
      <c r="AJ51" s="1">
        <f t="shared" si="19"/>
        <v>0</v>
      </c>
      <c r="AK51" s="52">
        <f t="shared" si="20"/>
        <v>0</v>
      </c>
      <c r="AL51" s="1"/>
      <c r="AM51" s="51" t="s">
        <v>1006</v>
      </c>
      <c r="AN51" s="53">
        <f t="shared" si="21"/>
        <v>0</v>
      </c>
      <c r="AO51" s="54">
        <f t="shared" si="22"/>
        <v>0</v>
      </c>
      <c r="AP51" s="51" t="s">
        <v>1008</v>
      </c>
      <c r="AQ51" s="53">
        <f t="shared" si="23"/>
        <v>0</v>
      </c>
      <c r="AR51" s="54">
        <f t="shared" si="24"/>
        <v>0</v>
      </c>
      <c r="AT51" s="51" t="s">
        <v>517</v>
      </c>
      <c r="AU51" s="1">
        <f t="shared" si="6"/>
        <v>0</v>
      </c>
      <c r="AV51" s="77">
        <f t="shared" si="7"/>
        <v>0</v>
      </c>
      <c r="AW51" s="51" t="s">
        <v>515</v>
      </c>
      <c r="AX51" s="1">
        <f t="shared" si="8"/>
        <v>0</v>
      </c>
      <c r="AY51" s="77">
        <f t="shared" si="9"/>
        <v>0</v>
      </c>
      <c r="AZ51" s="51" t="s">
        <v>516</v>
      </c>
      <c r="BA51" s="1">
        <f t="shared" si="25"/>
        <v>0</v>
      </c>
      <c r="BB51" s="77">
        <f t="shared" si="26"/>
        <v>0</v>
      </c>
    </row>
    <row r="52" spans="1:54">
      <c r="A52" s="72"/>
      <c r="B52" s="33"/>
      <c r="C52" s="30" t="s">
        <v>7</v>
      </c>
      <c r="D52" s="29">
        <v>13</v>
      </c>
      <c r="E52" s="5">
        <v>12</v>
      </c>
      <c r="F52" s="5">
        <v>5</v>
      </c>
      <c r="G52" s="21">
        <v>16</v>
      </c>
      <c r="H52" s="5">
        <v>15</v>
      </c>
      <c r="I52" s="5">
        <v>14</v>
      </c>
      <c r="J52" s="5">
        <v>2</v>
      </c>
      <c r="K52" s="5">
        <v>1</v>
      </c>
      <c r="L52" s="6">
        <v>3</v>
      </c>
      <c r="M52" s="3">
        <v>11</v>
      </c>
      <c r="N52" s="5">
        <v>8</v>
      </c>
      <c r="O52" s="5">
        <v>6</v>
      </c>
      <c r="P52" s="5">
        <v>9</v>
      </c>
      <c r="Q52" s="5">
        <v>10</v>
      </c>
      <c r="R52" s="5">
        <v>4</v>
      </c>
      <c r="S52" s="5">
        <v>7</v>
      </c>
      <c r="T52" s="22"/>
      <c r="U52" s="22"/>
      <c r="V52" s="8"/>
      <c r="W52" s="12"/>
      <c r="X52" s="10"/>
      <c r="Y52" s="10"/>
      <c r="Z52" s="17"/>
      <c r="AA52" s="23"/>
      <c r="AB52" s="24"/>
      <c r="AC52" s="10"/>
      <c r="AD52" s="10"/>
      <c r="AE52" s="13"/>
      <c r="AF52" s="14"/>
      <c r="AG52" s="31"/>
      <c r="AI52" s="55" t="s">
        <v>154</v>
      </c>
      <c r="AJ52" s="1">
        <f t="shared" si="19"/>
        <v>2</v>
      </c>
      <c r="AK52" s="52">
        <f t="shared" si="20"/>
        <v>5980</v>
      </c>
      <c r="AL52" s="1"/>
      <c r="AM52" s="51" t="s">
        <v>155</v>
      </c>
      <c r="AN52" s="53">
        <f t="shared" si="21"/>
        <v>1</v>
      </c>
      <c r="AO52" s="54">
        <f t="shared" si="22"/>
        <v>6620</v>
      </c>
      <c r="AP52" s="51" t="s">
        <v>156</v>
      </c>
      <c r="AQ52" s="53">
        <f t="shared" si="23"/>
        <v>1</v>
      </c>
      <c r="AR52" s="54">
        <f t="shared" si="24"/>
        <v>3380</v>
      </c>
      <c r="AT52" s="51" t="s">
        <v>520</v>
      </c>
      <c r="AU52" s="1">
        <f t="shared" si="6"/>
        <v>0</v>
      </c>
      <c r="AV52" s="77">
        <f t="shared" si="7"/>
        <v>0</v>
      </c>
      <c r="AW52" s="51" t="s">
        <v>1071</v>
      </c>
      <c r="AX52" s="1">
        <f t="shared" si="8"/>
        <v>0</v>
      </c>
      <c r="AY52" s="77">
        <f t="shared" si="9"/>
        <v>0</v>
      </c>
      <c r="AZ52" s="51" t="s">
        <v>519</v>
      </c>
      <c r="BA52" s="1">
        <f t="shared" si="25"/>
        <v>0</v>
      </c>
      <c r="BB52" s="77">
        <f t="shared" si="26"/>
        <v>0</v>
      </c>
    </row>
    <row r="53" spans="1:54">
      <c r="A53" s="1">
        <f t="shared" ref="A53" si="27">IF(COUNT(D53:U53)=0,"",(COUNT(D53:U53)))</f>
        <v>16</v>
      </c>
      <c r="B53" s="33"/>
      <c r="C53" s="15" t="s">
        <v>1137</v>
      </c>
      <c r="D53" s="29">
        <v>82</v>
      </c>
      <c r="E53" s="5">
        <v>74</v>
      </c>
      <c r="F53" s="5">
        <v>59</v>
      </c>
      <c r="G53" s="21">
        <v>58</v>
      </c>
      <c r="H53" s="5">
        <v>56</v>
      </c>
      <c r="I53" s="5">
        <v>52</v>
      </c>
      <c r="J53" s="5">
        <v>51</v>
      </c>
      <c r="K53" s="5">
        <v>50</v>
      </c>
      <c r="L53" s="6">
        <v>49</v>
      </c>
      <c r="M53" s="3">
        <v>48</v>
      </c>
      <c r="N53" s="5">
        <v>47</v>
      </c>
      <c r="O53" s="5">
        <v>44</v>
      </c>
      <c r="P53" s="5">
        <v>43</v>
      </c>
      <c r="Q53" s="5">
        <v>42</v>
      </c>
      <c r="R53" s="5">
        <v>41</v>
      </c>
      <c r="S53" s="5">
        <v>40</v>
      </c>
      <c r="T53" s="22"/>
      <c r="U53" s="22"/>
      <c r="V53" s="8" t="str">
        <f>LEFT(AA53,2)</f>
        <v>09</v>
      </c>
      <c r="W53" s="12">
        <v>2790</v>
      </c>
      <c r="X53" s="16" t="s">
        <v>1476</v>
      </c>
      <c r="Y53" s="16" t="s">
        <v>1181</v>
      </c>
      <c r="Z53" s="17">
        <v>51020</v>
      </c>
      <c r="AA53" s="18" t="s">
        <v>1477</v>
      </c>
      <c r="AB53" s="12">
        <v>104770</v>
      </c>
      <c r="AC53" s="16" t="s">
        <v>1461</v>
      </c>
      <c r="AD53" s="16" t="s">
        <v>1184</v>
      </c>
      <c r="AE53" s="31">
        <v>136340</v>
      </c>
      <c r="AF53" s="19" t="s">
        <v>1478</v>
      </c>
      <c r="AG53" s="13">
        <v>733170</v>
      </c>
      <c r="AI53" s="55" t="s">
        <v>157</v>
      </c>
      <c r="AJ53" s="1">
        <f t="shared" si="19"/>
        <v>0</v>
      </c>
      <c r="AK53" s="52">
        <f t="shared" si="20"/>
        <v>0</v>
      </c>
      <c r="AL53" s="1"/>
      <c r="AM53" s="51" t="s">
        <v>158</v>
      </c>
      <c r="AN53" s="53">
        <f t="shared" si="21"/>
        <v>0</v>
      </c>
      <c r="AO53" s="54">
        <f t="shared" si="22"/>
        <v>0</v>
      </c>
      <c r="AP53" s="51" t="s">
        <v>159</v>
      </c>
      <c r="AQ53" s="53">
        <f t="shared" si="23"/>
        <v>0</v>
      </c>
      <c r="AR53" s="54">
        <f t="shared" si="24"/>
        <v>0</v>
      </c>
      <c r="AT53" s="51" t="s">
        <v>523</v>
      </c>
      <c r="AU53" s="1">
        <f t="shared" si="6"/>
        <v>0</v>
      </c>
      <c r="AV53" s="77">
        <f t="shared" si="7"/>
        <v>0</v>
      </c>
      <c r="AW53" s="51" t="s">
        <v>1072</v>
      </c>
      <c r="AX53" s="1">
        <f t="shared" si="8"/>
        <v>0</v>
      </c>
      <c r="AY53" s="77">
        <f t="shared" si="9"/>
        <v>0</v>
      </c>
      <c r="AZ53" s="51" t="s">
        <v>522</v>
      </c>
      <c r="BA53" s="1">
        <f t="shared" si="25"/>
        <v>0</v>
      </c>
      <c r="BB53" s="77">
        <f t="shared" si="26"/>
        <v>0</v>
      </c>
    </row>
    <row r="54" spans="1:54">
      <c r="A54" s="72"/>
      <c r="B54" s="33"/>
      <c r="C54" s="25" t="s">
        <v>0</v>
      </c>
      <c r="D54" s="29">
        <v>8</v>
      </c>
      <c r="E54" s="6">
        <v>10</v>
      </c>
      <c r="F54" s="21">
        <v>17</v>
      </c>
      <c r="G54" s="5">
        <v>13</v>
      </c>
      <c r="H54" s="5">
        <v>6</v>
      </c>
      <c r="I54" s="3">
        <v>15</v>
      </c>
      <c r="J54" s="5">
        <v>3</v>
      </c>
      <c r="K54" s="5">
        <v>7</v>
      </c>
      <c r="L54" s="5">
        <v>14</v>
      </c>
      <c r="M54" s="5">
        <v>9</v>
      </c>
      <c r="N54" s="5">
        <v>18</v>
      </c>
      <c r="O54" s="5">
        <v>11</v>
      </c>
      <c r="P54" s="5">
        <v>1</v>
      </c>
      <c r="Q54" s="5">
        <v>16</v>
      </c>
      <c r="R54" s="5">
        <v>2</v>
      </c>
      <c r="S54" s="5">
        <v>5</v>
      </c>
      <c r="T54" s="5">
        <v>4</v>
      </c>
      <c r="U54" s="5">
        <v>12</v>
      </c>
      <c r="V54" s="8"/>
      <c r="W54" s="12"/>
      <c r="X54" s="10"/>
      <c r="Y54" s="10"/>
      <c r="Z54" s="17"/>
      <c r="AA54" s="23"/>
      <c r="AB54" s="24"/>
      <c r="AC54" s="10"/>
      <c r="AD54" s="10"/>
      <c r="AE54" s="13"/>
      <c r="AF54" s="14"/>
      <c r="AG54" s="13"/>
      <c r="AI54" s="55" t="s">
        <v>160</v>
      </c>
      <c r="AJ54" s="1">
        <f t="shared" si="19"/>
        <v>2</v>
      </c>
      <c r="AK54" s="52">
        <f t="shared" si="20"/>
        <v>10170</v>
      </c>
      <c r="AL54" s="52"/>
      <c r="AM54" s="51" t="s">
        <v>161</v>
      </c>
      <c r="AN54" s="53">
        <f t="shared" si="21"/>
        <v>2</v>
      </c>
      <c r="AO54" s="54">
        <f t="shared" si="22"/>
        <v>16450</v>
      </c>
      <c r="AP54" s="51" t="s">
        <v>162</v>
      </c>
      <c r="AQ54" s="53">
        <f t="shared" si="23"/>
        <v>0</v>
      </c>
      <c r="AR54" s="54">
        <f t="shared" si="24"/>
        <v>0</v>
      </c>
      <c r="AT54" s="51" t="s">
        <v>526</v>
      </c>
      <c r="AU54" s="1">
        <f t="shared" si="6"/>
        <v>1</v>
      </c>
      <c r="AV54" s="77">
        <f t="shared" si="7"/>
        <v>43320</v>
      </c>
      <c r="AW54" s="51" t="s">
        <v>518</v>
      </c>
      <c r="AX54" s="1">
        <f t="shared" si="8"/>
        <v>0</v>
      </c>
      <c r="AY54" s="77">
        <f t="shared" si="9"/>
        <v>0</v>
      </c>
      <c r="AZ54" s="51" t="s">
        <v>525</v>
      </c>
      <c r="BA54" s="1">
        <f t="shared" si="25"/>
        <v>0</v>
      </c>
      <c r="BB54" s="77">
        <f t="shared" si="26"/>
        <v>0</v>
      </c>
    </row>
    <row r="55" spans="1:54">
      <c r="A55" s="1">
        <f t="shared" ref="A55" si="28">IF(COUNT(D55:U55)=0,"",(COUNT(D55:U55)))</f>
        <v>18</v>
      </c>
      <c r="B55" s="33"/>
      <c r="C55" s="25" t="s">
        <v>1122</v>
      </c>
      <c r="D55" s="29">
        <v>82</v>
      </c>
      <c r="E55" s="6">
        <v>71</v>
      </c>
      <c r="F55" s="21">
        <v>63</v>
      </c>
      <c r="G55" s="5">
        <v>62</v>
      </c>
      <c r="H55" s="5">
        <v>55</v>
      </c>
      <c r="I55" s="3">
        <v>53</v>
      </c>
      <c r="J55" s="5">
        <v>52</v>
      </c>
      <c r="K55" s="5">
        <v>51</v>
      </c>
      <c r="L55" s="5">
        <v>50</v>
      </c>
      <c r="M55" s="5">
        <v>49</v>
      </c>
      <c r="N55" s="5">
        <v>47</v>
      </c>
      <c r="O55" s="5">
        <v>46</v>
      </c>
      <c r="P55" s="5">
        <v>45</v>
      </c>
      <c r="Q55" s="5">
        <v>44</v>
      </c>
      <c r="R55" s="5">
        <v>43</v>
      </c>
      <c r="S55" s="5">
        <v>42</v>
      </c>
      <c r="T55" s="5">
        <v>41</v>
      </c>
      <c r="U55" s="5">
        <v>40</v>
      </c>
      <c r="V55" s="8" t="str">
        <f>LEFT(AA55,2)</f>
        <v>02</v>
      </c>
      <c r="W55" s="12">
        <v>360</v>
      </c>
      <c r="X55" s="16" t="s">
        <v>1450</v>
      </c>
      <c r="Y55" s="16" t="s">
        <v>1479</v>
      </c>
      <c r="Z55" s="17">
        <v>2810</v>
      </c>
      <c r="AA55" s="18" t="s">
        <v>1126</v>
      </c>
      <c r="AB55" s="12">
        <v>4460</v>
      </c>
      <c r="AC55" s="16" t="s">
        <v>1480</v>
      </c>
      <c r="AD55" s="16" t="s">
        <v>1481</v>
      </c>
      <c r="AE55" s="13">
        <v>6410</v>
      </c>
      <c r="AF55" s="19" t="s">
        <v>1482</v>
      </c>
      <c r="AG55" s="13">
        <v>33760</v>
      </c>
      <c r="AI55" s="55" t="s">
        <v>163</v>
      </c>
      <c r="AJ55" s="1">
        <f t="shared" si="19"/>
        <v>1</v>
      </c>
      <c r="AK55" s="52">
        <f t="shared" si="20"/>
        <v>6180</v>
      </c>
      <c r="AL55" s="1"/>
      <c r="AM55" s="51" t="s">
        <v>164</v>
      </c>
      <c r="AN55" s="53">
        <f t="shared" si="21"/>
        <v>0</v>
      </c>
      <c r="AO55" s="54">
        <f t="shared" si="22"/>
        <v>0</v>
      </c>
      <c r="AP55" s="51" t="s">
        <v>165</v>
      </c>
      <c r="AQ55" s="53">
        <f t="shared" si="23"/>
        <v>1</v>
      </c>
      <c r="AR55" s="54">
        <f t="shared" si="24"/>
        <v>13190</v>
      </c>
      <c r="AT55" s="51" t="s">
        <v>529</v>
      </c>
      <c r="AU55" s="1">
        <f t="shared" si="6"/>
        <v>0</v>
      </c>
      <c r="AV55" s="77">
        <f t="shared" si="7"/>
        <v>0</v>
      </c>
      <c r="AW55" s="51" t="s">
        <v>521</v>
      </c>
      <c r="AX55" s="1">
        <f t="shared" si="8"/>
        <v>1</v>
      </c>
      <c r="AY55" s="77">
        <f t="shared" si="9"/>
        <v>19300</v>
      </c>
      <c r="AZ55" s="51" t="s">
        <v>528</v>
      </c>
      <c r="BA55" s="1">
        <f t="shared" si="25"/>
        <v>0</v>
      </c>
      <c r="BB55" s="77">
        <f t="shared" si="26"/>
        <v>0</v>
      </c>
    </row>
    <row r="56" spans="1:54">
      <c r="A56" s="72"/>
      <c r="B56" s="33"/>
      <c r="C56" s="25" t="s">
        <v>1</v>
      </c>
      <c r="D56" s="3">
        <v>11</v>
      </c>
      <c r="E56" s="29">
        <v>8</v>
      </c>
      <c r="F56" s="5">
        <v>2</v>
      </c>
      <c r="G56" s="5">
        <v>18</v>
      </c>
      <c r="H56" s="5">
        <v>15</v>
      </c>
      <c r="I56" s="6">
        <v>7</v>
      </c>
      <c r="J56" s="5">
        <v>13</v>
      </c>
      <c r="K56" s="5">
        <v>3</v>
      </c>
      <c r="L56" s="5">
        <v>5</v>
      </c>
      <c r="M56" s="5">
        <v>9</v>
      </c>
      <c r="N56" s="5">
        <v>6</v>
      </c>
      <c r="O56" s="5">
        <v>17</v>
      </c>
      <c r="P56" s="5">
        <v>4</v>
      </c>
      <c r="Q56" s="5">
        <v>10</v>
      </c>
      <c r="R56" s="21">
        <v>1</v>
      </c>
      <c r="S56" s="5">
        <v>16</v>
      </c>
      <c r="T56" s="5">
        <v>14</v>
      </c>
      <c r="U56" s="5">
        <v>12</v>
      </c>
      <c r="V56" s="8"/>
      <c r="W56" s="12"/>
      <c r="X56" s="10"/>
      <c r="Y56" s="10"/>
      <c r="Z56" s="17"/>
      <c r="AA56" s="23"/>
      <c r="AB56" s="24"/>
      <c r="AC56" s="10"/>
      <c r="AD56" s="10"/>
      <c r="AE56" s="13"/>
      <c r="AF56" s="14"/>
      <c r="AG56" s="13"/>
      <c r="AI56" s="55" t="s">
        <v>166</v>
      </c>
      <c r="AJ56" s="1">
        <f t="shared" si="19"/>
        <v>1</v>
      </c>
      <c r="AK56" s="52">
        <f t="shared" si="20"/>
        <v>2960</v>
      </c>
      <c r="AL56" s="1"/>
      <c r="AM56" s="51" t="s">
        <v>167</v>
      </c>
      <c r="AN56" s="53">
        <f t="shared" si="21"/>
        <v>1</v>
      </c>
      <c r="AO56" s="54">
        <f t="shared" si="22"/>
        <v>5160</v>
      </c>
      <c r="AP56" s="51" t="s">
        <v>168</v>
      </c>
      <c r="AQ56" s="53">
        <f t="shared" si="23"/>
        <v>0</v>
      </c>
      <c r="AR56" s="54">
        <f t="shared" si="24"/>
        <v>0</v>
      </c>
      <c r="AT56" s="51" t="s">
        <v>532</v>
      </c>
      <c r="AU56" s="1">
        <f t="shared" si="6"/>
        <v>0</v>
      </c>
      <c r="AV56" s="77">
        <f t="shared" si="7"/>
        <v>0</v>
      </c>
      <c r="AW56" s="51" t="s">
        <v>524</v>
      </c>
      <c r="AX56" s="1">
        <f t="shared" si="8"/>
        <v>0</v>
      </c>
      <c r="AY56" s="77">
        <f t="shared" si="9"/>
        <v>0</v>
      </c>
      <c r="AZ56" s="51" t="s">
        <v>531</v>
      </c>
      <c r="BA56" s="1">
        <f t="shared" si="25"/>
        <v>0</v>
      </c>
      <c r="BB56" s="77">
        <f t="shared" si="26"/>
        <v>0</v>
      </c>
    </row>
    <row r="57" spans="1:54">
      <c r="A57" s="1">
        <f t="shared" ref="A57" si="29">IF(COUNT(D57:U57)=0,"",(COUNT(D57:U57)))</f>
        <v>18</v>
      </c>
      <c r="B57" s="33"/>
      <c r="C57" s="25" t="s">
        <v>1165</v>
      </c>
      <c r="D57" s="3">
        <v>80</v>
      </c>
      <c r="E57" s="29">
        <v>76</v>
      </c>
      <c r="F57" s="5">
        <v>58</v>
      </c>
      <c r="G57" s="5">
        <v>57</v>
      </c>
      <c r="H57" s="5">
        <v>56</v>
      </c>
      <c r="I57" s="6">
        <v>52</v>
      </c>
      <c r="J57" s="5">
        <v>51</v>
      </c>
      <c r="K57" s="5">
        <v>50</v>
      </c>
      <c r="L57" s="5">
        <v>49</v>
      </c>
      <c r="M57" s="5">
        <v>48</v>
      </c>
      <c r="N57" s="5">
        <v>47</v>
      </c>
      <c r="O57" s="5">
        <v>46</v>
      </c>
      <c r="P57" s="5">
        <v>45</v>
      </c>
      <c r="Q57" s="5">
        <v>44</v>
      </c>
      <c r="R57" s="21">
        <v>43</v>
      </c>
      <c r="S57" s="5">
        <v>42</v>
      </c>
      <c r="T57" s="5">
        <v>41</v>
      </c>
      <c r="U57" s="5">
        <v>40</v>
      </c>
      <c r="V57" s="8" t="str">
        <f>LEFT(AA57,2)</f>
        <v>06</v>
      </c>
      <c r="W57" s="12">
        <v>1510</v>
      </c>
      <c r="X57" s="16" t="s">
        <v>1128</v>
      </c>
      <c r="Y57" s="16" t="s">
        <v>1124</v>
      </c>
      <c r="Z57" s="17">
        <v>3540</v>
      </c>
      <c r="AA57" s="18" t="s">
        <v>1483</v>
      </c>
      <c r="AB57" s="26">
        <v>7740</v>
      </c>
      <c r="AC57" s="16" t="s">
        <v>1462</v>
      </c>
      <c r="AD57" s="16" t="s">
        <v>1463</v>
      </c>
      <c r="AE57" s="13">
        <v>321460</v>
      </c>
      <c r="AF57" s="19" t="s">
        <v>1464</v>
      </c>
      <c r="AG57" s="13">
        <v>1653510</v>
      </c>
      <c r="AI57" s="55" t="s">
        <v>169</v>
      </c>
      <c r="AJ57" s="1">
        <f t="shared" si="19"/>
        <v>0</v>
      </c>
      <c r="AK57" s="52">
        <f t="shared" si="20"/>
        <v>0</v>
      </c>
      <c r="AL57" s="1"/>
      <c r="AM57" s="51" t="s">
        <v>170</v>
      </c>
      <c r="AN57" s="53">
        <f t="shared" si="21"/>
        <v>0</v>
      </c>
      <c r="AO57" s="54">
        <f t="shared" si="22"/>
        <v>0</v>
      </c>
      <c r="AP57" s="51" t="s">
        <v>171</v>
      </c>
      <c r="AQ57" s="53">
        <f t="shared" si="23"/>
        <v>0</v>
      </c>
      <c r="AR57" s="54">
        <f t="shared" si="24"/>
        <v>0</v>
      </c>
      <c r="AT57" s="51" t="s">
        <v>535</v>
      </c>
      <c r="AU57" s="1">
        <f t="shared" si="6"/>
        <v>0</v>
      </c>
      <c r="AV57" s="77">
        <f t="shared" si="7"/>
        <v>0</v>
      </c>
      <c r="AW57" s="51" t="s">
        <v>527</v>
      </c>
      <c r="AX57" s="1">
        <f t="shared" si="8"/>
        <v>1</v>
      </c>
      <c r="AY57" s="77">
        <f t="shared" si="9"/>
        <v>37030</v>
      </c>
      <c r="AZ57" s="51" t="s">
        <v>534</v>
      </c>
      <c r="BA57" s="1">
        <f t="shared" si="25"/>
        <v>0</v>
      </c>
      <c r="BB57" s="77">
        <f t="shared" si="26"/>
        <v>0</v>
      </c>
    </row>
    <row r="58" spans="1:54">
      <c r="A58" s="72"/>
      <c r="B58" s="33"/>
      <c r="C58" s="25" t="s">
        <v>2</v>
      </c>
      <c r="D58" s="20">
        <v>5</v>
      </c>
      <c r="E58" s="3">
        <v>1</v>
      </c>
      <c r="F58" s="5">
        <v>6</v>
      </c>
      <c r="G58" s="21">
        <v>11</v>
      </c>
      <c r="H58" s="5">
        <v>4</v>
      </c>
      <c r="I58" s="5">
        <v>3</v>
      </c>
      <c r="J58" s="5">
        <v>2</v>
      </c>
      <c r="K58" s="5">
        <v>15</v>
      </c>
      <c r="L58" s="5">
        <v>13</v>
      </c>
      <c r="M58" s="5">
        <v>14</v>
      </c>
      <c r="N58" s="5">
        <v>10</v>
      </c>
      <c r="O58" s="5">
        <v>8</v>
      </c>
      <c r="P58" s="5">
        <v>9</v>
      </c>
      <c r="Q58" s="5">
        <v>7</v>
      </c>
      <c r="R58" s="5">
        <v>16</v>
      </c>
      <c r="S58" s="5">
        <v>12</v>
      </c>
      <c r="T58" s="22"/>
      <c r="U58" s="22"/>
      <c r="V58" s="8"/>
      <c r="W58" s="12"/>
      <c r="X58" s="10"/>
      <c r="Y58" s="10"/>
      <c r="Z58" s="17"/>
      <c r="AA58" s="23"/>
      <c r="AB58" s="24"/>
      <c r="AC58" s="10"/>
      <c r="AD58" s="10"/>
      <c r="AE58" s="13"/>
      <c r="AF58" s="14"/>
      <c r="AG58" s="13"/>
      <c r="AI58" s="55" t="s">
        <v>172</v>
      </c>
      <c r="AJ58" s="1">
        <f t="shared" si="19"/>
        <v>0</v>
      </c>
      <c r="AK58" s="52">
        <f t="shared" si="20"/>
        <v>0</v>
      </c>
      <c r="AL58" s="1"/>
      <c r="AM58" s="51" t="s">
        <v>173</v>
      </c>
      <c r="AN58" s="53">
        <f t="shared" si="21"/>
        <v>0</v>
      </c>
      <c r="AO58" s="54">
        <f t="shared" si="22"/>
        <v>0</v>
      </c>
      <c r="AP58" s="51" t="s">
        <v>174</v>
      </c>
      <c r="AQ58" s="53">
        <f t="shared" si="23"/>
        <v>0</v>
      </c>
      <c r="AR58" s="54">
        <f t="shared" si="24"/>
        <v>0</v>
      </c>
      <c r="AT58" s="51" t="s">
        <v>538</v>
      </c>
      <c r="AU58" s="1">
        <f t="shared" si="6"/>
        <v>0</v>
      </c>
      <c r="AV58" s="77">
        <f t="shared" si="7"/>
        <v>0</v>
      </c>
      <c r="AW58" s="51" t="s">
        <v>530</v>
      </c>
      <c r="AX58" s="1">
        <f t="shared" si="8"/>
        <v>0</v>
      </c>
      <c r="AY58" s="77">
        <f t="shared" si="9"/>
        <v>0</v>
      </c>
      <c r="AZ58" s="60" t="s">
        <v>537</v>
      </c>
      <c r="BA58" s="1">
        <f t="shared" si="25"/>
        <v>0</v>
      </c>
      <c r="BB58" s="77">
        <f t="shared" si="26"/>
        <v>0</v>
      </c>
    </row>
    <row r="59" spans="1:54">
      <c r="A59" s="1">
        <f t="shared" ref="A59" si="30">IF(COUNT(D59:U59)=0,"",(COUNT(D59:U59)))</f>
        <v>16</v>
      </c>
      <c r="B59" s="33"/>
      <c r="C59" s="25" t="s">
        <v>1465</v>
      </c>
      <c r="D59" s="20">
        <v>77</v>
      </c>
      <c r="E59" s="3">
        <v>67</v>
      </c>
      <c r="F59" s="5">
        <v>65</v>
      </c>
      <c r="G59" s="21">
        <v>64</v>
      </c>
      <c r="H59" s="5">
        <v>60</v>
      </c>
      <c r="I59" s="5">
        <v>51</v>
      </c>
      <c r="J59" s="5">
        <v>50</v>
      </c>
      <c r="K59" s="5">
        <v>48</v>
      </c>
      <c r="L59" s="5">
        <v>47</v>
      </c>
      <c r="M59" s="5">
        <v>46</v>
      </c>
      <c r="N59" s="5">
        <v>45</v>
      </c>
      <c r="O59" s="5">
        <v>44</v>
      </c>
      <c r="P59" s="5">
        <v>43</v>
      </c>
      <c r="Q59" s="5">
        <v>42</v>
      </c>
      <c r="R59" s="5">
        <v>41</v>
      </c>
      <c r="S59" s="5">
        <v>40</v>
      </c>
      <c r="T59" s="22"/>
      <c r="U59" s="22"/>
      <c r="V59" s="8" t="str">
        <f>LEFT(AA59,2)</f>
        <v>01</v>
      </c>
      <c r="W59" s="26">
        <v>250</v>
      </c>
      <c r="X59" s="16" t="s">
        <v>1484</v>
      </c>
      <c r="Y59" s="16" t="s">
        <v>1106</v>
      </c>
      <c r="Z59" s="17">
        <v>410</v>
      </c>
      <c r="AA59" s="18" t="s">
        <v>1109</v>
      </c>
      <c r="AB59" s="12">
        <v>780</v>
      </c>
      <c r="AC59" s="16" t="s">
        <v>1466</v>
      </c>
      <c r="AD59" s="16" t="s">
        <v>1133</v>
      </c>
      <c r="AE59" s="13">
        <v>1140</v>
      </c>
      <c r="AF59" s="19" t="s">
        <v>1485</v>
      </c>
      <c r="AG59" s="13">
        <v>3620</v>
      </c>
      <c r="AI59" s="55" t="s">
        <v>175</v>
      </c>
      <c r="AJ59" s="1">
        <f t="shared" si="19"/>
        <v>0</v>
      </c>
      <c r="AK59" s="52">
        <f t="shared" si="20"/>
        <v>0</v>
      </c>
      <c r="AL59" s="1"/>
      <c r="AM59" s="51" t="s">
        <v>176</v>
      </c>
      <c r="AN59" s="53">
        <f t="shared" si="21"/>
        <v>0</v>
      </c>
      <c r="AO59" s="54">
        <f t="shared" si="22"/>
        <v>0</v>
      </c>
      <c r="AP59" s="51" t="s">
        <v>177</v>
      </c>
      <c r="AQ59" s="53">
        <f t="shared" si="23"/>
        <v>0</v>
      </c>
      <c r="AR59" s="54">
        <f t="shared" si="24"/>
        <v>0</v>
      </c>
      <c r="AT59" s="51" t="s">
        <v>541</v>
      </c>
      <c r="AU59" s="1">
        <f t="shared" si="6"/>
        <v>0</v>
      </c>
      <c r="AV59" s="77">
        <f t="shared" si="7"/>
        <v>0</v>
      </c>
      <c r="AW59" s="51" t="s">
        <v>533</v>
      </c>
      <c r="AX59" s="1">
        <f t="shared" si="8"/>
        <v>0</v>
      </c>
      <c r="AY59" s="77">
        <f t="shared" si="9"/>
        <v>0</v>
      </c>
      <c r="AZ59" s="51" t="s">
        <v>540</v>
      </c>
      <c r="BA59" s="1">
        <f t="shared" si="25"/>
        <v>0</v>
      </c>
      <c r="BB59" s="77">
        <f t="shared" si="26"/>
        <v>0</v>
      </c>
    </row>
    <row r="60" spans="1:54">
      <c r="A60" s="72"/>
      <c r="B60" s="33"/>
      <c r="C60" s="30" t="s">
        <v>3</v>
      </c>
      <c r="D60" s="29">
        <v>14</v>
      </c>
      <c r="E60" s="5">
        <v>12</v>
      </c>
      <c r="F60" s="5">
        <v>11</v>
      </c>
      <c r="G60" s="6">
        <v>4</v>
      </c>
      <c r="H60" s="5">
        <v>5</v>
      </c>
      <c r="I60" s="5">
        <v>6</v>
      </c>
      <c r="J60" s="5">
        <v>10</v>
      </c>
      <c r="K60" s="21">
        <v>9</v>
      </c>
      <c r="L60" s="5">
        <v>13</v>
      </c>
      <c r="M60" s="5">
        <v>16</v>
      </c>
      <c r="N60" s="5">
        <v>15</v>
      </c>
      <c r="O60" s="5">
        <v>3</v>
      </c>
      <c r="P60" s="5">
        <v>2</v>
      </c>
      <c r="Q60" s="5">
        <v>7</v>
      </c>
      <c r="R60" s="5">
        <v>8</v>
      </c>
      <c r="S60" s="3">
        <v>1</v>
      </c>
      <c r="T60" s="22"/>
      <c r="U60" s="22"/>
      <c r="V60" s="8"/>
      <c r="W60" s="12"/>
      <c r="X60" s="10"/>
      <c r="Y60" s="10"/>
      <c r="Z60" s="17"/>
      <c r="AA60" s="23"/>
      <c r="AB60" s="12"/>
      <c r="AC60" s="10"/>
      <c r="AD60" s="10"/>
      <c r="AE60" s="13"/>
      <c r="AF60" s="14"/>
      <c r="AG60" s="13"/>
      <c r="AI60" s="55" t="s">
        <v>178</v>
      </c>
      <c r="AJ60" s="1">
        <f t="shared" si="19"/>
        <v>0</v>
      </c>
      <c r="AK60" s="52">
        <f t="shared" si="20"/>
        <v>0</v>
      </c>
      <c r="AL60" s="1"/>
      <c r="AM60" s="51" t="s">
        <v>179</v>
      </c>
      <c r="AN60" s="53">
        <f t="shared" si="21"/>
        <v>0</v>
      </c>
      <c r="AO60" s="54">
        <f t="shared" si="22"/>
        <v>0</v>
      </c>
      <c r="AP60" s="51" t="s">
        <v>180</v>
      </c>
      <c r="AQ60" s="53">
        <f t="shared" si="23"/>
        <v>0</v>
      </c>
      <c r="AR60" s="54">
        <f t="shared" si="24"/>
        <v>0</v>
      </c>
      <c r="AT60" s="51" t="s">
        <v>1042</v>
      </c>
      <c r="AU60" s="1">
        <f t="shared" si="6"/>
        <v>0</v>
      </c>
      <c r="AV60" s="77">
        <f t="shared" si="7"/>
        <v>0</v>
      </c>
      <c r="AW60" s="51" t="s">
        <v>536</v>
      </c>
      <c r="AX60" s="1">
        <f t="shared" si="8"/>
        <v>0</v>
      </c>
      <c r="AY60" s="77">
        <f t="shared" si="9"/>
        <v>0</v>
      </c>
      <c r="AZ60" s="51" t="s">
        <v>543</v>
      </c>
      <c r="BA60" s="1">
        <f t="shared" si="25"/>
        <v>0</v>
      </c>
      <c r="BB60" s="77">
        <f t="shared" si="26"/>
        <v>0</v>
      </c>
    </row>
    <row r="61" spans="1:54">
      <c r="A61" s="1">
        <f t="shared" ref="A61" si="31">IF(COUNT(D61:U61)=0,"",(COUNT(D61:U61)))</f>
        <v>16</v>
      </c>
      <c r="B61" s="33"/>
      <c r="C61" s="15" t="s">
        <v>1486</v>
      </c>
      <c r="D61" s="29">
        <v>84</v>
      </c>
      <c r="E61" s="5">
        <v>67</v>
      </c>
      <c r="F61" s="5">
        <v>66</v>
      </c>
      <c r="G61" s="6">
        <v>61</v>
      </c>
      <c r="H61" s="5">
        <v>54</v>
      </c>
      <c r="I61" s="5">
        <v>53</v>
      </c>
      <c r="J61" s="5">
        <v>52</v>
      </c>
      <c r="K61" s="21">
        <v>51</v>
      </c>
      <c r="L61" s="5">
        <v>47</v>
      </c>
      <c r="M61" s="5">
        <v>46</v>
      </c>
      <c r="N61" s="5">
        <v>45</v>
      </c>
      <c r="O61" s="5">
        <v>44</v>
      </c>
      <c r="P61" s="5">
        <v>43</v>
      </c>
      <c r="Q61" s="5">
        <v>42</v>
      </c>
      <c r="R61" s="5">
        <v>41</v>
      </c>
      <c r="S61" s="3">
        <v>40</v>
      </c>
      <c r="T61" s="22"/>
      <c r="U61" s="22"/>
      <c r="V61" s="8" t="str">
        <f>LEFT(AA61,2)</f>
        <v>04</v>
      </c>
      <c r="W61" s="12">
        <v>600</v>
      </c>
      <c r="X61" s="16" t="s">
        <v>1123</v>
      </c>
      <c r="Y61" s="16" t="s">
        <v>1487</v>
      </c>
      <c r="Z61" s="17">
        <v>37140</v>
      </c>
      <c r="AA61" s="18" t="s">
        <v>1488</v>
      </c>
      <c r="AB61" s="12">
        <v>47770</v>
      </c>
      <c r="AC61" s="16" t="s">
        <v>1131</v>
      </c>
      <c r="AD61" s="16" t="s">
        <v>1489</v>
      </c>
      <c r="AE61" s="13">
        <v>85170</v>
      </c>
      <c r="AF61" s="19" t="s">
        <v>1490</v>
      </c>
      <c r="AG61" s="13">
        <v>616740</v>
      </c>
      <c r="AI61" s="55" t="s">
        <v>181</v>
      </c>
      <c r="AJ61" s="1">
        <f t="shared" si="19"/>
        <v>0</v>
      </c>
      <c r="AK61" s="52">
        <f t="shared" si="20"/>
        <v>0</v>
      </c>
      <c r="AL61" s="1"/>
      <c r="AM61" s="51" t="s">
        <v>182</v>
      </c>
      <c r="AN61" s="53">
        <f t="shared" si="21"/>
        <v>0</v>
      </c>
      <c r="AO61" s="54">
        <f t="shared" si="22"/>
        <v>0</v>
      </c>
      <c r="AP61" s="51" t="s">
        <v>183</v>
      </c>
      <c r="AQ61" s="53">
        <f t="shared" si="23"/>
        <v>0</v>
      </c>
      <c r="AR61" s="54">
        <f t="shared" si="24"/>
        <v>0</v>
      </c>
      <c r="AT61" s="51" t="s">
        <v>1043</v>
      </c>
      <c r="AU61" s="1">
        <f t="shared" si="6"/>
        <v>0</v>
      </c>
      <c r="AV61" s="77">
        <f t="shared" si="7"/>
        <v>0</v>
      </c>
      <c r="AW61" s="51" t="s">
        <v>539</v>
      </c>
      <c r="AX61" s="1">
        <f t="shared" si="8"/>
        <v>0</v>
      </c>
      <c r="AY61" s="77">
        <f t="shared" si="9"/>
        <v>0</v>
      </c>
      <c r="AZ61" s="51" t="s">
        <v>546</v>
      </c>
      <c r="BA61" s="1">
        <f t="shared" si="25"/>
        <v>0</v>
      </c>
      <c r="BB61" s="77">
        <f t="shared" si="26"/>
        <v>0</v>
      </c>
    </row>
    <row r="62" spans="1:54">
      <c r="A62" s="72"/>
      <c r="B62" s="33"/>
      <c r="C62" s="25" t="s">
        <v>4</v>
      </c>
      <c r="D62" s="5">
        <v>4</v>
      </c>
      <c r="E62" s="20">
        <v>7</v>
      </c>
      <c r="F62" s="3">
        <v>10</v>
      </c>
      <c r="G62" s="5">
        <v>3</v>
      </c>
      <c r="H62" s="5">
        <v>18</v>
      </c>
      <c r="I62" s="5">
        <v>13</v>
      </c>
      <c r="J62" s="21">
        <v>16</v>
      </c>
      <c r="K62" s="5">
        <v>8</v>
      </c>
      <c r="L62" s="5">
        <v>17</v>
      </c>
      <c r="M62" s="5">
        <v>14</v>
      </c>
      <c r="N62" s="5">
        <v>1</v>
      </c>
      <c r="O62" s="5">
        <v>12</v>
      </c>
      <c r="P62" s="5">
        <v>11</v>
      </c>
      <c r="Q62" s="5">
        <v>2</v>
      </c>
      <c r="R62" s="5">
        <v>9</v>
      </c>
      <c r="S62" s="5">
        <v>15</v>
      </c>
      <c r="T62" s="5">
        <v>5</v>
      </c>
      <c r="U62" s="5">
        <v>6</v>
      </c>
      <c r="V62" s="8"/>
      <c r="W62" s="12"/>
      <c r="X62" s="10"/>
      <c r="Y62" s="10"/>
      <c r="Z62" s="17"/>
      <c r="AA62" s="23"/>
      <c r="AB62" s="24"/>
      <c r="AC62" s="10"/>
      <c r="AD62" s="10"/>
      <c r="AE62" s="13"/>
      <c r="AF62" s="14"/>
      <c r="AG62" s="13"/>
      <c r="AI62" s="55" t="s">
        <v>184</v>
      </c>
      <c r="AJ62" s="1">
        <f t="shared" si="19"/>
        <v>1</v>
      </c>
      <c r="AK62" s="52">
        <f t="shared" si="20"/>
        <v>88180</v>
      </c>
      <c r="AL62" s="1"/>
      <c r="AM62" s="51" t="s">
        <v>185</v>
      </c>
      <c r="AN62" s="53">
        <f t="shared" si="21"/>
        <v>1</v>
      </c>
      <c r="AO62" s="54">
        <f t="shared" si="22"/>
        <v>136980</v>
      </c>
      <c r="AP62" s="51" t="s">
        <v>186</v>
      </c>
      <c r="AQ62" s="53">
        <f t="shared" si="23"/>
        <v>0</v>
      </c>
      <c r="AR62" s="54">
        <f t="shared" si="24"/>
        <v>0</v>
      </c>
      <c r="AT62" s="51" t="s">
        <v>544</v>
      </c>
      <c r="AU62" s="1">
        <f t="shared" si="6"/>
        <v>0</v>
      </c>
      <c r="AV62" s="77">
        <f t="shared" si="7"/>
        <v>0</v>
      </c>
      <c r="AW62" s="51" t="s">
        <v>1073</v>
      </c>
      <c r="AX62" s="1">
        <f t="shared" si="8"/>
        <v>0</v>
      </c>
      <c r="AY62" s="77">
        <f t="shared" si="9"/>
        <v>0</v>
      </c>
      <c r="AZ62" s="51" t="s">
        <v>549</v>
      </c>
      <c r="BA62" s="1">
        <f t="shared" si="25"/>
        <v>0</v>
      </c>
      <c r="BB62" s="77">
        <f t="shared" si="26"/>
        <v>0</v>
      </c>
    </row>
    <row r="63" spans="1:54">
      <c r="A63" s="1">
        <f t="shared" ref="A63" si="32">IF(COUNT(D63:U63)=0,"",(COUNT(D63:U63)))</f>
        <v>18</v>
      </c>
      <c r="B63" s="33"/>
      <c r="C63" s="25" t="s">
        <v>1119</v>
      </c>
      <c r="D63" s="5">
        <v>78</v>
      </c>
      <c r="E63" s="20">
        <v>76</v>
      </c>
      <c r="F63" s="3">
        <v>59</v>
      </c>
      <c r="G63" s="5">
        <v>56</v>
      </c>
      <c r="H63" s="5">
        <v>55</v>
      </c>
      <c r="I63" s="5">
        <v>54</v>
      </c>
      <c r="J63" s="21">
        <v>51</v>
      </c>
      <c r="K63" s="5">
        <v>50</v>
      </c>
      <c r="L63" s="5">
        <v>49</v>
      </c>
      <c r="M63" s="5">
        <v>48</v>
      </c>
      <c r="N63" s="5">
        <v>47</v>
      </c>
      <c r="O63" s="5">
        <v>46</v>
      </c>
      <c r="P63" s="5">
        <v>45</v>
      </c>
      <c r="Q63" s="5">
        <v>44</v>
      </c>
      <c r="R63" s="5">
        <v>43</v>
      </c>
      <c r="S63" s="5">
        <v>42</v>
      </c>
      <c r="T63" s="5">
        <v>41</v>
      </c>
      <c r="U63" s="5">
        <v>40</v>
      </c>
      <c r="V63" s="8" t="str">
        <f>LEFT(AA63,2)</f>
        <v>02</v>
      </c>
      <c r="W63" s="12">
        <v>350</v>
      </c>
      <c r="X63" s="16" t="s">
        <v>1491</v>
      </c>
      <c r="Y63" s="16" t="s">
        <v>1492</v>
      </c>
      <c r="Z63" s="17">
        <v>1480</v>
      </c>
      <c r="AA63" s="18" t="s">
        <v>1493</v>
      </c>
      <c r="AB63" s="12">
        <v>2620</v>
      </c>
      <c r="AC63" s="16" t="s">
        <v>1494</v>
      </c>
      <c r="AD63" s="16" t="s">
        <v>1495</v>
      </c>
      <c r="AE63" s="13">
        <v>8250</v>
      </c>
      <c r="AF63" s="19" t="s">
        <v>1496</v>
      </c>
      <c r="AG63" s="13">
        <v>27380</v>
      </c>
      <c r="AI63" s="55" t="s">
        <v>187</v>
      </c>
      <c r="AJ63" s="1">
        <f t="shared" si="19"/>
        <v>1</v>
      </c>
      <c r="AK63" s="52">
        <f t="shared" si="20"/>
        <v>37140</v>
      </c>
      <c r="AL63" s="1"/>
      <c r="AM63" s="51" t="s">
        <v>188</v>
      </c>
      <c r="AN63" s="53">
        <f t="shared" si="21"/>
        <v>1</v>
      </c>
      <c r="AO63" s="54">
        <f t="shared" si="22"/>
        <v>47770</v>
      </c>
      <c r="AP63" s="51" t="s">
        <v>189</v>
      </c>
      <c r="AQ63" s="53">
        <f t="shared" si="23"/>
        <v>0</v>
      </c>
      <c r="AR63" s="54">
        <f t="shared" si="24"/>
        <v>0</v>
      </c>
      <c r="AT63" s="51" t="s">
        <v>547</v>
      </c>
      <c r="AU63" s="1">
        <f t="shared" si="6"/>
        <v>2</v>
      </c>
      <c r="AV63" s="77">
        <f t="shared" si="7"/>
        <v>14710</v>
      </c>
      <c r="AW63" s="51" t="s">
        <v>1074</v>
      </c>
      <c r="AX63" s="1">
        <f t="shared" si="8"/>
        <v>0</v>
      </c>
      <c r="AY63" s="77">
        <f t="shared" si="9"/>
        <v>0</v>
      </c>
      <c r="AZ63" s="51" t="s">
        <v>552</v>
      </c>
      <c r="BA63" s="1">
        <f t="shared" si="25"/>
        <v>0</v>
      </c>
      <c r="BB63" s="77">
        <f t="shared" si="26"/>
        <v>0</v>
      </c>
    </row>
    <row r="64" spans="1:54">
      <c r="A64" s="72"/>
      <c r="B64" s="33"/>
      <c r="C64" s="30" t="s">
        <v>5</v>
      </c>
      <c r="D64" s="29">
        <v>2</v>
      </c>
      <c r="E64" s="5">
        <v>5</v>
      </c>
      <c r="F64" s="5">
        <v>12</v>
      </c>
      <c r="G64" s="6">
        <v>4</v>
      </c>
      <c r="H64" s="5">
        <v>13</v>
      </c>
      <c r="I64" s="5">
        <v>16</v>
      </c>
      <c r="J64" s="21">
        <v>1</v>
      </c>
      <c r="K64" s="5">
        <v>6</v>
      </c>
      <c r="L64" s="3">
        <v>8</v>
      </c>
      <c r="M64" s="5">
        <v>3</v>
      </c>
      <c r="N64" s="5">
        <v>10</v>
      </c>
      <c r="O64" s="5">
        <v>9</v>
      </c>
      <c r="P64" s="5">
        <v>7</v>
      </c>
      <c r="Q64" s="5">
        <v>15</v>
      </c>
      <c r="R64" s="5">
        <v>11</v>
      </c>
      <c r="S64" s="5">
        <v>14</v>
      </c>
      <c r="T64" s="22"/>
      <c r="U64" s="22"/>
      <c r="V64" s="8"/>
      <c r="W64" s="12"/>
      <c r="X64" s="10"/>
      <c r="Y64" s="10"/>
      <c r="Z64" s="17"/>
      <c r="AA64" s="23"/>
      <c r="AB64" s="24"/>
      <c r="AC64" s="10"/>
      <c r="AD64" s="10"/>
      <c r="AE64" s="13"/>
      <c r="AF64" s="14"/>
      <c r="AG64" s="13"/>
      <c r="AI64" s="55" t="s">
        <v>987</v>
      </c>
      <c r="AJ64" s="1">
        <f t="shared" si="19"/>
        <v>1</v>
      </c>
      <c r="AK64" s="52">
        <f t="shared" si="20"/>
        <v>137550</v>
      </c>
      <c r="AL64" s="1"/>
      <c r="AM64" s="51" t="s">
        <v>990</v>
      </c>
      <c r="AN64" s="53">
        <f t="shared" si="21"/>
        <v>0</v>
      </c>
      <c r="AO64" s="54">
        <f t="shared" si="22"/>
        <v>0</v>
      </c>
      <c r="AP64" s="51" t="s">
        <v>1011</v>
      </c>
      <c r="AQ64" s="53">
        <f t="shared" si="23"/>
        <v>1</v>
      </c>
      <c r="AR64" s="54">
        <f t="shared" si="24"/>
        <v>183470</v>
      </c>
      <c r="AT64" s="51" t="s">
        <v>550</v>
      </c>
      <c r="AU64" s="1">
        <f t="shared" si="6"/>
        <v>2</v>
      </c>
      <c r="AV64" s="77">
        <f t="shared" si="7"/>
        <v>54050</v>
      </c>
      <c r="AW64" s="51" t="s">
        <v>542</v>
      </c>
      <c r="AX64" s="1">
        <f t="shared" si="8"/>
        <v>0</v>
      </c>
      <c r="AY64" s="77">
        <f t="shared" si="9"/>
        <v>0</v>
      </c>
      <c r="AZ64" s="51" t="s">
        <v>555</v>
      </c>
      <c r="BA64" s="1">
        <f t="shared" si="25"/>
        <v>0</v>
      </c>
      <c r="BB64" s="77">
        <f t="shared" si="26"/>
        <v>0</v>
      </c>
    </row>
    <row r="65" spans="1:54">
      <c r="A65" s="1">
        <f t="shared" ref="A65" si="33">IF(COUNT(D65:U65)=0,"",(COUNT(D65:U65)))</f>
        <v>16</v>
      </c>
      <c r="B65" s="33"/>
      <c r="C65" s="15" t="s">
        <v>1497</v>
      </c>
      <c r="D65" s="29">
        <v>74</v>
      </c>
      <c r="E65" s="5">
        <v>68</v>
      </c>
      <c r="F65" s="5">
        <v>67</v>
      </c>
      <c r="G65" s="6">
        <v>63</v>
      </c>
      <c r="H65" s="5">
        <v>57</v>
      </c>
      <c r="I65" s="5">
        <v>54</v>
      </c>
      <c r="J65" s="21">
        <v>51</v>
      </c>
      <c r="K65" s="5">
        <v>50</v>
      </c>
      <c r="L65" s="3">
        <v>49</v>
      </c>
      <c r="M65" s="5">
        <v>48</v>
      </c>
      <c r="N65" s="5">
        <v>46</v>
      </c>
      <c r="O65" s="5">
        <v>45</v>
      </c>
      <c r="P65" s="5">
        <v>43</v>
      </c>
      <c r="Q65" s="5">
        <v>42</v>
      </c>
      <c r="R65" s="5">
        <v>41</v>
      </c>
      <c r="S65" s="5">
        <v>40</v>
      </c>
      <c r="T65" s="22"/>
      <c r="U65" s="22"/>
      <c r="V65" s="8" t="str">
        <f>LEFT(AA65,2)</f>
        <v>04</v>
      </c>
      <c r="W65" s="26">
        <v>630</v>
      </c>
      <c r="X65" s="16" t="s">
        <v>1498</v>
      </c>
      <c r="Y65" s="16" t="s">
        <v>1499</v>
      </c>
      <c r="Z65" s="17">
        <v>2960</v>
      </c>
      <c r="AA65" s="18" t="s">
        <v>1500</v>
      </c>
      <c r="AB65" s="12">
        <v>5160</v>
      </c>
      <c r="AC65" s="16" t="s">
        <v>1501</v>
      </c>
      <c r="AD65" s="16" t="s">
        <v>1502</v>
      </c>
      <c r="AE65" s="13">
        <v>13360</v>
      </c>
      <c r="AF65" s="19" t="s">
        <v>1503</v>
      </c>
      <c r="AG65" s="13">
        <v>58390</v>
      </c>
      <c r="AI65" s="55" t="s">
        <v>1009</v>
      </c>
      <c r="AJ65" s="1">
        <f t="shared" si="19"/>
        <v>0</v>
      </c>
      <c r="AK65" s="52">
        <f t="shared" si="20"/>
        <v>0</v>
      </c>
      <c r="AL65" s="1"/>
      <c r="AM65" s="51" t="s">
        <v>1010</v>
      </c>
      <c r="AN65" s="53">
        <f t="shared" si="21"/>
        <v>0</v>
      </c>
      <c r="AO65" s="54">
        <f t="shared" si="22"/>
        <v>0</v>
      </c>
      <c r="AP65" s="51" t="s">
        <v>1012</v>
      </c>
      <c r="AQ65" s="53">
        <f t="shared" si="23"/>
        <v>0</v>
      </c>
      <c r="AR65" s="54">
        <f t="shared" si="24"/>
        <v>0</v>
      </c>
      <c r="AT65" s="51" t="s">
        <v>553</v>
      </c>
      <c r="AU65" s="1">
        <f t="shared" si="6"/>
        <v>0</v>
      </c>
      <c r="AV65" s="77">
        <f t="shared" si="7"/>
        <v>0</v>
      </c>
      <c r="AW65" s="51" t="s">
        <v>545</v>
      </c>
      <c r="AX65" s="1">
        <f t="shared" si="8"/>
        <v>0</v>
      </c>
      <c r="AY65" s="77">
        <f t="shared" si="9"/>
        <v>0</v>
      </c>
      <c r="AZ65" s="51" t="s">
        <v>558</v>
      </c>
      <c r="BA65" s="1">
        <f t="shared" si="25"/>
        <v>0</v>
      </c>
      <c r="BB65" s="77">
        <f t="shared" si="26"/>
        <v>0</v>
      </c>
    </row>
    <row r="66" spans="1:54">
      <c r="A66" s="72"/>
      <c r="B66" s="33"/>
      <c r="C66" s="25" t="s">
        <v>1504</v>
      </c>
      <c r="D66" s="27">
        <v>9</v>
      </c>
      <c r="E66" s="6">
        <v>11</v>
      </c>
      <c r="F66" s="21">
        <v>8</v>
      </c>
      <c r="G66" s="5">
        <v>10</v>
      </c>
      <c r="H66" s="5">
        <v>5</v>
      </c>
      <c r="I66" s="5">
        <v>4</v>
      </c>
      <c r="J66" s="5">
        <v>7</v>
      </c>
      <c r="K66" s="5">
        <v>1</v>
      </c>
      <c r="L66" s="5">
        <v>6</v>
      </c>
      <c r="M66" s="5">
        <v>3</v>
      </c>
      <c r="N66" s="5">
        <v>2</v>
      </c>
      <c r="O66" s="22"/>
      <c r="P66" s="22"/>
      <c r="Q66" s="22"/>
      <c r="R66" s="22"/>
      <c r="S66" s="22"/>
      <c r="T66" s="22"/>
      <c r="U66" s="22"/>
      <c r="V66" s="8"/>
      <c r="W66" s="12"/>
      <c r="X66" s="10"/>
      <c r="Y66" s="10"/>
      <c r="Z66" s="17"/>
      <c r="AA66" s="23"/>
      <c r="AB66" s="24"/>
      <c r="AC66" s="10"/>
      <c r="AD66" s="10"/>
      <c r="AE66" s="13"/>
      <c r="AF66" s="14"/>
      <c r="AG66" s="12"/>
      <c r="AI66" s="55" t="s">
        <v>190</v>
      </c>
      <c r="AJ66" s="1">
        <f t="shared" si="19"/>
        <v>3</v>
      </c>
      <c r="AK66" s="52">
        <f t="shared" si="20"/>
        <v>13660</v>
      </c>
      <c r="AL66" s="1"/>
      <c r="AM66" s="51" t="s">
        <v>191</v>
      </c>
      <c r="AN66" s="53">
        <f t="shared" si="21"/>
        <v>1</v>
      </c>
      <c r="AO66" s="54">
        <f t="shared" si="22"/>
        <v>8430</v>
      </c>
      <c r="AP66" s="51" t="s">
        <v>192</v>
      </c>
      <c r="AQ66" s="53">
        <f t="shared" si="23"/>
        <v>2</v>
      </c>
      <c r="AR66" s="54">
        <f t="shared" si="24"/>
        <v>20430</v>
      </c>
      <c r="AT66" s="51" t="s">
        <v>556</v>
      </c>
      <c r="AU66" s="1">
        <f t="shared" si="6"/>
        <v>0</v>
      </c>
      <c r="AV66" s="77">
        <f t="shared" si="7"/>
        <v>0</v>
      </c>
      <c r="AW66" s="51" t="s">
        <v>548</v>
      </c>
      <c r="AX66" s="1">
        <f t="shared" si="8"/>
        <v>0</v>
      </c>
      <c r="AY66" s="77">
        <f t="shared" si="9"/>
        <v>0</v>
      </c>
      <c r="AZ66" s="51" t="s">
        <v>1100</v>
      </c>
      <c r="BA66" s="1">
        <f t="shared" si="25"/>
        <v>0</v>
      </c>
      <c r="BB66" s="77">
        <f t="shared" si="26"/>
        <v>0</v>
      </c>
    </row>
    <row r="67" spans="1:54">
      <c r="A67" s="1">
        <f t="shared" ref="A67" si="34">IF(COUNT(D67:U67)=0,"",(COUNT(D67:U67)))</f>
        <v>11</v>
      </c>
      <c r="B67" s="33"/>
      <c r="C67" s="25" t="s">
        <v>1505</v>
      </c>
      <c r="D67" s="27">
        <v>90</v>
      </c>
      <c r="E67" s="6">
        <v>61</v>
      </c>
      <c r="F67" s="21">
        <v>60</v>
      </c>
      <c r="G67" s="5">
        <v>59</v>
      </c>
      <c r="H67" s="5">
        <v>57</v>
      </c>
      <c r="I67" s="5">
        <v>55</v>
      </c>
      <c r="J67" s="5">
        <v>51</v>
      </c>
      <c r="K67" s="5">
        <v>50</v>
      </c>
      <c r="L67" s="5">
        <v>49</v>
      </c>
      <c r="M67" s="5">
        <v>47</v>
      </c>
      <c r="N67" s="5">
        <v>40</v>
      </c>
      <c r="O67" s="22"/>
      <c r="P67" s="22"/>
      <c r="Q67" s="22"/>
      <c r="R67" s="22"/>
      <c r="S67" s="22"/>
      <c r="T67" s="22"/>
      <c r="U67" s="22"/>
      <c r="V67" s="8" t="str">
        <f>LEFT(AA67,2)</f>
        <v>02</v>
      </c>
      <c r="W67" s="12">
        <v>1050</v>
      </c>
      <c r="X67" s="16" t="s">
        <v>1506</v>
      </c>
      <c r="Y67" s="16" t="s">
        <v>1507</v>
      </c>
      <c r="Z67" s="17">
        <v>760</v>
      </c>
      <c r="AA67" s="18" t="s">
        <v>1508</v>
      </c>
      <c r="AB67" s="12">
        <v>2500</v>
      </c>
      <c r="AC67" s="16" t="s">
        <v>1509</v>
      </c>
      <c r="AD67" s="16" t="s">
        <v>1510</v>
      </c>
      <c r="AE67" s="12">
        <v>1320</v>
      </c>
      <c r="AF67" s="19" t="s">
        <v>1511</v>
      </c>
      <c r="AG67" s="12">
        <v>11730</v>
      </c>
      <c r="AI67" s="55" t="s">
        <v>193</v>
      </c>
      <c r="AJ67" s="1">
        <f t="shared" si="19"/>
        <v>1</v>
      </c>
      <c r="AK67" s="52">
        <f t="shared" si="20"/>
        <v>14240</v>
      </c>
      <c r="AL67" s="52"/>
      <c r="AM67" s="51" t="s">
        <v>194</v>
      </c>
      <c r="AN67" s="53">
        <f t="shared" si="21"/>
        <v>1</v>
      </c>
      <c r="AO67" s="54">
        <f t="shared" si="22"/>
        <v>24050</v>
      </c>
      <c r="AP67" s="51" t="s">
        <v>195</v>
      </c>
      <c r="AQ67" s="53">
        <f t="shared" si="23"/>
        <v>0</v>
      </c>
      <c r="AR67" s="54">
        <f t="shared" si="24"/>
        <v>0</v>
      </c>
      <c r="AT67" s="51" t="s">
        <v>559</v>
      </c>
      <c r="AU67" s="1">
        <f t="shared" si="6"/>
        <v>0</v>
      </c>
      <c r="AV67" s="77">
        <f t="shared" si="7"/>
        <v>0</v>
      </c>
      <c r="AW67" s="51" t="s">
        <v>551</v>
      </c>
      <c r="AX67" s="1">
        <f t="shared" si="8"/>
        <v>1</v>
      </c>
      <c r="AY67" s="77">
        <f t="shared" si="9"/>
        <v>50390</v>
      </c>
      <c r="AZ67" s="51" t="s">
        <v>1101</v>
      </c>
      <c r="BA67" s="1">
        <f t="shared" si="25"/>
        <v>0</v>
      </c>
      <c r="BB67" s="77">
        <f t="shared" si="26"/>
        <v>0</v>
      </c>
    </row>
    <row r="68" spans="1:54">
      <c r="A68" s="72"/>
      <c r="B68" s="33"/>
      <c r="C68" s="25" t="s">
        <v>1512</v>
      </c>
      <c r="D68" s="21">
        <v>2</v>
      </c>
      <c r="E68" s="29">
        <v>12</v>
      </c>
      <c r="F68" s="6">
        <v>3</v>
      </c>
      <c r="G68" s="5">
        <v>6</v>
      </c>
      <c r="H68" s="5">
        <v>7</v>
      </c>
      <c r="I68" s="5">
        <v>9</v>
      </c>
      <c r="J68" s="3">
        <v>15</v>
      </c>
      <c r="K68" s="5">
        <v>11</v>
      </c>
      <c r="L68" s="5">
        <v>8</v>
      </c>
      <c r="M68" s="5">
        <v>16</v>
      </c>
      <c r="N68" s="5">
        <v>1</v>
      </c>
      <c r="O68" s="5">
        <v>4</v>
      </c>
      <c r="P68" s="5">
        <v>13</v>
      </c>
      <c r="Q68" s="5">
        <v>17</v>
      </c>
      <c r="R68" s="5">
        <v>10</v>
      </c>
      <c r="S68" s="5">
        <v>14</v>
      </c>
      <c r="T68" s="5">
        <v>5</v>
      </c>
      <c r="U68" s="22"/>
      <c r="V68" s="8"/>
      <c r="W68" s="12"/>
      <c r="X68" s="10"/>
      <c r="Y68" s="10"/>
      <c r="Z68" s="17"/>
      <c r="AA68" s="23"/>
      <c r="AB68" s="12"/>
      <c r="AC68" s="10"/>
      <c r="AD68" s="10"/>
      <c r="AE68" s="12"/>
      <c r="AF68" s="14"/>
      <c r="AG68" s="13"/>
      <c r="AI68" s="55" t="s">
        <v>196</v>
      </c>
      <c r="AJ68" s="1">
        <f t="shared" ref="AJ68:AJ99" si="35">COUNTIF(Y:Y,AI68)</f>
        <v>1</v>
      </c>
      <c r="AK68" s="52">
        <f t="shared" ref="AK68:AK99" si="36">SUMIF(Y:Y,AI68,Z:Z)</f>
        <v>6930</v>
      </c>
      <c r="AL68" s="1"/>
      <c r="AM68" s="51" t="s">
        <v>197</v>
      </c>
      <c r="AN68" s="53">
        <f t="shared" ref="AN68:AN99" si="37">COUNTIF(AA:AA,AM68)</f>
        <v>0</v>
      </c>
      <c r="AO68" s="54">
        <f t="shared" ref="AO68:AO99" si="38">SUMIF(AA:AA,AM68,AB:AB)</f>
        <v>0</v>
      </c>
      <c r="AP68" s="51" t="s">
        <v>198</v>
      </c>
      <c r="AQ68" s="53">
        <f t="shared" ref="AQ68:AQ99" si="39">COUNTIF(AA:AA,AP68)</f>
        <v>1</v>
      </c>
      <c r="AR68" s="54">
        <f t="shared" ref="AR68:AR99" si="40">SUMIF(AA:AA,AP68,AB:AB)</f>
        <v>17390</v>
      </c>
      <c r="AT68" s="51" t="s">
        <v>562</v>
      </c>
      <c r="AU68" s="1">
        <f t="shared" ref="AU68:AU131" si="41">COUNTIF(AD:AD,AT68)</f>
        <v>0</v>
      </c>
      <c r="AV68" s="77">
        <f t="shared" ref="AV68:AV131" si="42">SUMIF(AD:AD,AT68,AE:AE)</f>
        <v>0</v>
      </c>
      <c r="AW68" s="51" t="s">
        <v>554</v>
      </c>
      <c r="AX68" s="1">
        <f t="shared" ref="AX68:AX131" si="43">COUNTIF(AD:AD,AW68)</f>
        <v>0</v>
      </c>
      <c r="AY68" s="77">
        <f t="shared" ref="AY68:AY131" si="44">SUMIF(AD:AD,AW68,AE:AE)</f>
        <v>0</v>
      </c>
      <c r="AZ68" s="51" t="s">
        <v>561</v>
      </c>
      <c r="BA68" s="1">
        <f t="shared" ref="BA68:BA99" si="45">COUNTIF(AD:AD,AZ68)</f>
        <v>0</v>
      </c>
      <c r="BB68" s="77">
        <f t="shared" ref="BB68:BB99" si="46">SUMIF(AD:AD,AZ68,AE:AE)</f>
        <v>0</v>
      </c>
    </row>
    <row r="69" spans="1:54">
      <c r="A69" s="1">
        <f t="shared" ref="A69" si="47">IF(COUNT(D69:U69)=0,"",(COUNT(D69:U69)))</f>
        <v>17</v>
      </c>
      <c r="B69" s="33"/>
      <c r="C69" s="25" t="s">
        <v>1513</v>
      </c>
      <c r="D69" s="21">
        <v>76</v>
      </c>
      <c r="E69" s="29">
        <v>74</v>
      </c>
      <c r="F69" s="6">
        <v>61</v>
      </c>
      <c r="G69" s="5">
        <v>60</v>
      </c>
      <c r="H69" s="5">
        <v>56</v>
      </c>
      <c r="I69" s="5">
        <v>55</v>
      </c>
      <c r="J69" s="3">
        <v>54</v>
      </c>
      <c r="K69" s="5">
        <v>50</v>
      </c>
      <c r="L69" s="5">
        <v>49</v>
      </c>
      <c r="M69" s="5">
        <v>48</v>
      </c>
      <c r="N69" s="5">
        <v>47</v>
      </c>
      <c r="O69" s="5">
        <v>46</v>
      </c>
      <c r="P69" s="5">
        <v>45</v>
      </c>
      <c r="Q69" s="5">
        <v>43</v>
      </c>
      <c r="R69" s="5">
        <v>42</v>
      </c>
      <c r="S69" s="5">
        <v>41</v>
      </c>
      <c r="T69" s="5">
        <v>40</v>
      </c>
      <c r="U69" s="22"/>
      <c r="V69" s="8" t="str">
        <f>LEFT(AA69,2)</f>
        <v>03</v>
      </c>
      <c r="W69" s="12">
        <v>800</v>
      </c>
      <c r="X69" s="16" t="s">
        <v>1514</v>
      </c>
      <c r="Y69" s="16" t="s">
        <v>1515</v>
      </c>
      <c r="Z69" s="17">
        <v>6500</v>
      </c>
      <c r="AA69" s="18" t="s">
        <v>1516</v>
      </c>
      <c r="AB69" s="12">
        <v>11840</v>
      </c>
      <c r="AC69" s="16" t="s">
        <v>1517</v>
      </c>
      <c r="AD69" s="16" t="s">
        <v>1518</v>
      </c>
      <c r="AE69" s="13">
        <v>6860</v>
      </c>
      <c r="AF69" s="19" t="s">
        <v>1519</v>
      </c>
      <c r="AG69" s="13">
        <v>54100</v>
      </c>
      <c r="AI69" s="55" t="s">
        <v>199</v>
      </c>
      <c r="AJ69" s="1">
        <f t="shared" si="35"/>
        <v>1</v>
      </c>
      <c r="AK69" s="52">
        <f t="shared" si="36"/>
        <v>10650</v>
      </c>
      <c r="AL69" s="1"/>
      <c r="AM69" s="51" t="s">
        <v>200</v>
      </c>
      <c r="AN69" s="53">
        <f t="shared" si="37"/>
        <v>0</v>
      </c>
      <c r="AO69" s="54">
        <f t="shared" si="38"/>
        <v>0</v>
      </c>
      <c r="AP69" s="51" t="s">
        <v>201</v>
      </c>
      <c r="AQ69" s="53">
        <f t="shared" si="39"/>
        <v>1</v>
      </c>
      <c r="AR69" s="54">
        <f t="shared" si="40"/>
        <v>20540</v>
      </c>
      <c r="AT69" s="51" t="s">
        <v>565</v>
      </c>
      <c r="AU69" s="1">
        <f t="shared" si="41"/>
        <v>0</v>
      </c>
      <c r="AV69" s="77">
        <f t="shared" si="42"/>
        <v>0</v>
      </c>
      <c r="AW69" s="51" t="s">
        <v>557</v>
      </c>
      <c r="AX69" s="1">
        <f t="shared" si="43"/>
        <v>0</v>
      </c>
      <c r="AY69" s="77">
        <f t="shared" si="44"/>
        <v>0</v>
      </c>
      <c r="AZ69" s="51" t="s">
        <v>564</v>
      </c>
      <c r="BA69" s="1">
        <f t="shared" si="45"/>
        <v>0</v>
      </c>
      <c r="BB69" s="77">
        <f t="shared" si="46"/>
        <v>0</v>
      </c>
    </row>
    <row r="70" spans="1:54">
      <c r="A70" s="72"/>
      <c r="B70" s="33"/>
      <c r="C70" s="15" t="s">
        <v>1520</v>
      </c>
      <c r="D70" s="20">
        <v>5</v>
      </c>
      <c r="E70" s="5">
        <v>13</v>
      </c>
      <c r="F70" s="3">
        <v>15</v>
      </c>
      <c r="G70" s="5">
        <v>12</v>
      </c>
      <c r="H70" s="5">
        <v>10</v>
      </c>
      <c r="I70" s="5">
        <v>3</v>
      </c>
      <c r="J70" s="5">
        <v>14</v>
      </c>
      <c r="K70" s="21">
        <v>11</v>
      </c>
      <c r="L70" s="5">
        <v>7</v>
      </c>
      <c r="M70" s="5">
        <v>1</v>
      </c>
      <c r="N70" s="5">
        <v>8</v>
      </c>
      <c r="O70" s="91">
        <v>2</v>
      </c>
      <c r="P70" s="5">
        <v>9</v>
      </c>
      <c r="Q70" s="5">
        <v>6</v>
      </c>
      <c r="R70" s="5">
        <v>4</v>
      </c>
      <c r="S70" s="22"/>
      <c r="T70" s="22"/>
      <c r="U70" s="22"/>
      <c r="V70" s="8"/>
      <c r="W70" s="12"/>
      <c r="X70" s="10"/>
      <c r="Y70" s="10"/>
      <c r="Z70" s="17"/>
      <c r="AA70" s="23"/>
      <c r="AB70" s="12"/>
      <c r="AC70" s="10"/>
      <c r="AD70" s="10"/>
      <c r="AE70" s="13"/>
      <c r="AF70" s="14"/>
      <c r="AG70" s="13"/>
      <c r="AI70" s="55" t="s">
        <v>202</v>
      </c>
      <c r="AJ70" s="1">
        <f t="shared" si="35"/>
        <v>0</v>
      </c>
      <c r="AK70" s="52">
        <f t="shared" si="36"/>
        <v>0</v>
      </c>
      <c r="AL70" s="1"/>
      <c r="AM70" s="51" t="s">
        <v>203</v>
      </c>
      <c r="AN70" s="53">
        <f t="shared" si="37"/>
        <v>0</v>
      </c>
      <c r="AO70" s="54">
        <f t="shared" si="38"/>
        <v>0</v>
      </c>
      <c r="AP70" s="51" t="s">
        <v>204</v>
      </c>
      <c r="AQ70" s="53">
        <f t="shared" si="39"/>
        <v>0</v>
      </c>
      <c r="AR70" s="54">
        <f t="shared" si="40"/>
        <v>0</v>
      </c>
      <c r="AT70" s="51" t="s">
        <v>568</v>
      </c>
      <c r="AU70" s="1">
        <f t="shared" si="41"/>
        <v>1</v>
      </c>
      <c r="AV70" s="77">
        <f t="shared" si="42"/>
        <v>321460</v>
      </c>
      <c r="AW70" s="51" t="s">
        <v>560</v>
      </c>
      <c r="AX70" s="1">
        <f t="shared" si="43"/>
        <v>0</v>
      </c>
      <c r="AY70" s="77">
        <f t="shared" si="44"/>
        <v>0</v>
      </c>
      <c r="AZ70" s="51" t="s">
        <v>567</v>
      </c>
      <c r="BA70" s="1">
        <f t="shared" si="45"/>
        <v>0</v>
      </c>
      <c r="BB70" s="77">
        <f t="shared" si="46"/>
        <v>0</v>
      </c>
    </row>
    <row r="71" spans="1:54">
      <c r="A71" s="1">
        <f t="shared" ref="A71" si="48">IF(COUNT(D71:U71)=0,"",(COUNT(D71:U71)))</f>
        <v>15</v>
      </c>
      <c r="B71" s="33"/>
      <c r="C71" s="15" t="s">
        <v>1521</v>
      </c>
      <c r="D71" s="20">
        <v>90</v>
      </c>
      <c r="E71" s="5">
        <v>68</v>
      </c>
      <c r="F71" s="3">
        <v>61</v>
      </c>
      <c r="G71" s="5">
        <v>57</v>
      </c>
      <c r="H71" s="5">
        <v>56</v>
      </c>
      <c r="I71" s="5">
        <v>51</v>
      </c>
      <c r="J71" s="5">
        <v>50</v>
      </c>
      <c r="K71" s="21">
        <v>49</v>
      </c>
      <c r="L71" s="5">
        <v>48</v>
      </c>
      <c r="M71" s="5">
        <v>47</v>
      </c>
      <c r="N71" s="5">
        <v>46</v>
      </c>
      <c r="O71" s="91">
        <v>45</v>
      </c>
      <c r="P71" s="5">
        <v>42</v>
      </c>
      <c r="Q71" s="5">
        <v>41</v>
      </c>
      <c r="R71" s="5">
        <v>40</v>
      </c>
      <c r="S71" s="22"/>
      <c r="T71" s="22"/>
      <c r="U71" s="22"/>
      <c r="V71" s="8" t="str">
        <f>LEFT(AA71,2)</f>
        <v>01</v>
      </c>
      <c r="W71" s="12">
        <v>180</v>
      </c>
      <c r="X71" s="16" t="s">
        <v>1522</v>
      </c>
      <c r="Y71" s="16" t="s">
        <v>1523</v>
      </c>
      <c r="Z71" s="17">
        <v>1020</v>
      </c>
      <c r="AA71" s="18" t="s">
        <v>1524</v>
      </c>
      <c r="AB71" s="12">
        <v>1280</v>
      </c>
      <c r="AC71" s="16" t="s">
        <v>1525</v>
      </c>
      <c r="AD71" s="16" t="s">
        <v>1526</v>
      </c>
      <c r="AE71" s="13">
        <v>12940</v>
      </c>
      <c r="AF71" s="19" t="s">
        <v>1527</v>
      </c>
      <c r="AG71" s="13">
        <v>34800</v>
      </c>
      <c r="AI71" s="55" t="s">
        <v>205</v>
      </c>
      <c r="AJ71" s="1">
        <f t="shared" si="35"/>
        <v>0</v>
      </c>
      <c r="AK71" s="52">
        <f t="shared" si="36"/>
        <v>0</v>
      </c>
      <c r="AL71" s="1"/>
      <c r="AM71" s="51" t="s">
        <v>206</v>
      </c>
      <c r="AN71" s="53">
        <f t="shared" si="37"/>
        <v>0</v>
      </c>
      <c r="AO71" s="54">
        <f t="shared" si="38"/>
        <v>0</v>
      </c>
      <c r="AP71" s="51" t="s">
        <v>207</v>
      </c>
      <c r="AQ71" s="53">
        <f t="shared" si="39"/>
        <v>0</v>
      </c>
      <c r="AR71" s="54">
        <f t="shared" si="40"/>
        <v>0</v>
      </c>
      <c r="AT71" s="51" t="s">
        <v>571</v>
      </c>
      <c r="AU71" s="1">
        <f t="shared" si="41"/>
        <v>0</v>
      </c>
      <c r="AV71" s="77">
        <f t="shared" si="42"/>
        <v>0</v>
      </c>
      <c r="AW71" s="51" t="s">
        <v>1075</v>
      </c>
      <c r="AX71" s="1">
        <f t="shared" si="43"/>
        <v>0</v>
      </c>
      <c r="AY71" s="77">
        <f t="shared" si="44"/>
        <v>0</v>
      </c>
      <c r="AZ71" s="51" t="s">
        <v>570</v>
      </c>
      <c r="BA71" s="1">
        <f t="shared" si="45"/>
        <v>0</v>
      </c>
      <c r="BB71" s="77">
        <f t="shared" si="46"/>
        <v>0</v>
      </c>
    </row>
    <row r="72" spans="1:54">
      <c r="A72" s="72"/>
      <c r="B72" s="33"/>
      <c r="C72" s="15" t="s">
        <v>1528</v>
      </c>
      <c r="D72" s="5">
        <v>12</v>
      </c>
      <c r="E72" s="4">
        <v>7</v>
      </c>
      <c r="F72" s="5">
        <v>15</v>
      </c>
      <c r="G72" s="5">
        <v>2</v>
      </c>
      <c r="H72" s="3">
        <v>11</v>
      </c>
      <c r="I72" s="6">
        <v>13</v>
      </c>
      <c r="J72" s="5">
        <v>5</v>
      </c>
      <c r="K72" s="5">
        <v>10</v>
      </c>
      <c r="L72" s="5">
        <v>8</v>
      </c>
      <c r="M72" s="5">
        <v>16</v>
      </c>
      <c r="N72" s="5">
        <v>4</v>
      </c>
      <c r="O72" s="5">
        <v>3</v>
      </c>
      <c r="P72" s="5">
        <v>9</v>
      </c>
      <c r="Q72" s="5">
        <v>14</v>
      </c>
      <c r="R72" s="5">
        <v>1</v>
      </c>
      <c r="S72" s="5">
        <v>6</v>
      </c>
      <c r="T72" s="22"/>
      <c r="U72" s="22"/>
      <c r="V72" s="8"/>
      <c r="W72" s="9"/>
      <c r="X72" s="10"/>
      <c r="Y72" s="10"/>
      <c r="Z72" s="17"/>
      <c r="AA72" s="11"/>
      <c r="AB72" s="12"/>
      <c r="AC72" s="10"/>
      <c r="AD72" s="10"/>
      <c r="AE72" s="13"/>
      <c r="AF72" s="14"/>
      <c r="AG72" s="13"/>
      <c r="AI72" s="55" t="s">
        <v>208</v>
      </c>
      <c r="AJ72" s="1">
        <f t="shared" si="35"/>
        <v>0</v>
      </c>
      <c r="AK72" s="52">
        <f t="shared" si="36"/>
        <v>0</v>
      </c>
      <c r="AL72" s="1"/>
      <c r="AM72" s="51" t="s">
        <v>209</v>
      </c>
      <c r="AN72" s="53">
        <f t="shared" si="37"/>
        <v>0</v>
      </c>
      <c r="AO72" s="54">
        <f t="shared" si="38"/>
        <v>0</v>
      </c>
      <c r="AP72" s="51" t="s">
        <v>210</v>
      </c>
      <c r="AQ72" s="53">
        <f t="shared" si="39"/>
        <v>0</v>
      </c>
      <c r="AR72" s="54">
        <f t="shared" si="40"/>
        <v>0</v>
      </c>
      <c r="AT72" s="51" t="s">
        <v>1044</v>
      </c>
      <c r="AU72" s="1">
        <f t="shared" si="41"/>
        <v>0</v>
      </c>
      <c r="AV72" s="77">
        <f t="shared" si="42"/>
        <v>0</v>
      </c>
      <c r="AW72" s="51" t="s">
        <v>1076</v>
      </c>
      <c r="AX72" s="1">
        <f t="shared" si="43"/>
        <v>0</v>
      </c>
      <c r="AY72" s="77">
        <f t="shared" si="44"/>
        <v>0</v>
      </c>
      <c r="AZ72" s="51" t="s">
        <v>573</v>
      </c>
      <c r="BA72" s="1">
        <f t="shared" si="45"/>
        <v>0</v>
      </c>
      <c r="BB72" s="77">
        <f t="shared" si="46"/>
        <v>0</v>
      </c>
    </row>
    <row r="73" spans="1:54">
      <c r="A73" s="1">
        <f t="shared" ref="A73" si="49">IF(COUNT(D73:U73)=0,"",(COUNT(D73:U73)))</f>
        <v>16</v>
      </c>
      <c r="B73" s="33"/>
      <c r="C73" s="15" t="s">
        <v>1529</v>
      </c>
      <c r="D73" s="5">
        <v>74</v>
      </c>
      <c r="E73" s="4">
        <v>73</v>
      </c>
      <c r="F73" s="5">
        <v>63</v>
      </c>
      <c r="G73" s="5">
        <v>62</v>
      </c>
      <c r="H73" s="3">
        <v>57</v>
      </c>
      <c r="I73" s="6">
        <v>54</v>
      </c>
      <c r="J73" s="5">
        <v>52</v>
      </c>
      <c r="K73" s="5">
        <v>51</v>
      </c>
      <c r="L73" s="5">
        <v>49</v>
      </c>
      <c r="M73" s="5">
        <v>47</v>
      </c>
      <c r="N73" s="5">
        <v>46</v>
      </c>
      <c r="O73" s="5">
        <v>45</v>
      </c>
      <c r="P73" s="5">
        <v>43</v>
      </c>
      <c r="Q73" s="5">
        <v>42</v>
      </c>
      <c r="R73" s="5">
        <v>41</v>
      </c>
      <c r="S73" s="5">
        <v>40</v>
      </c>
      <c r="T73" s="22"/>
      <c r="U73" s="22"/>
      <c r="V73" s="8" t="str">
        <f>LEFT(AA73,2)</f>
        <v>06</v>
      </c>
      <c r="W73" s="12">
        <v>1040</v>
      </c>
      <c r="X73" s="16" t="s">
        <v>1530</v>
      </c>
      <c r="Y73" s="16" t="s">
        <v>1531</v>
      </c>
      <c r="Z73" s="17">
        <v>4340</v>
      </c>
      <c r="AA73" s="18" t="s">
        <v>1532</v>
      </c>
      <c r="AB73" s="12">
        <v>9130</v>
      </c>
      <c r="AC73" s="16" t="s">
        <v>1533</v>
      </c>
      <c r="AD73" s="16" t="s">
        <v>1534</v>
      </c>
      <c r="AE73" s="13">
        <v>10040</v>
      </c>
      <c r="AF73" s="19" t="s">
        <v>1535</v>
      </c>
      <c r="AG73" s="13">
        <v>63760</v>
      </c>
      <c r="AI73" s="55" t="s">
        <v>211</v>
      </c>
      <c r="AJ73" s="1">
        <f t="shared" si="35"/>
        <v>0</v>
      </c>
      <c r="AK73" s="52">
        <f t="shared" si="36"/>
        <v>0</v>
      </c>
      <c r="AL73" s="1"/>
      <c r="AM73" s="51" t="s">
        <v>212</v>
      </c>
      <c r="AN73" s="53">
        <f t="shared" si="37"/>
        <v>0</v>
      </c>
      <c r="AO73" s="54">
        <f t="shared" si="38"/>
        <v>0</v>
      </c>
      <c r="AP73" s="51" t="s">
        <v>213</v>
      </c>
      <c r="AQ73" s="53">
        <f t="shared" si="39"/>
        <v>0</v>
      </c>
      <c r="AR73" s="54">
        <f t="shared" si="40"/>
        <v>0</v>
      </c>
      <c r="AT73" s="51" t="s">
        <v>1045</v>
      </c>
      <c r="AU73" s="1">
        <f t="shared" si="41"/>
        <v>0</v>
      </c>
      <c r="AV73" s="77">
        <f t="shared" si="42"/>
        <v>0</v>
      </c>
      <c r="AW73" s="51" t="s">
        <v>563</v>
      </c>
      <c r="AX73" s="1">
        <f t="shared" si="43"/>
        <v>0</v>
      </c>
      <c r="AY73" s="77">
        <f t="shared" si="44"/>
        <v>0</v>
      </c>
      <c r="AZ73" s="51" t="s">
        <v>575</v>
      </c>
      <c r="BA73" s="1">
        <f t="shared" si="45"/>
        <v>0</v>
      </c>
      <c r="BB73" s="77">
        <f t="shared" si="46"/>
        <v>0</v>
      </c>
    </row>
    <row r="74" spans="1:54">
      <c r="A74" s="72"/>
      <c r="B74" s="33" t="s">
        <v>995</v>
      </c>
      <c r="C74" s="30" t="s">
        <v>1457</v>
      </c>
      <c r="D74" s="3">
        <v>4</v>
      </c>
      <c r="E74" s="20">
        <v>5</v>
      </c>
      <c r="F74" s="21">
        <v>9</v>
      </c>
      <c r="G74" s="5">
        <v>12</v>
      </c>
      <c r="H74" s="5">
        <v>6</v>
      </c>
      <c r="I74" s="5">
        <v>1</v>
      </c>
      <c r="J74" s="5">
        <v>15</v>
      </c>
      <c r="K74" s="5">
        <v>7</v>
      </c>
      <c r="L74" s="5">
        <v>10</v>
      </c>
      <c r="M74" s="5">
        <v>14</v>
      </c>
      <c r="N74" s="5">
        <v>11</v>
      </c>
      <c r="O74" s="5">
        <v>8</v>
      </c>
      <c r="P74" s="5">
        <v>13</v>
      </c>
      <c r="Q74" s="5">
        <v>16</v>
      </c>
      <c r="R74" s="5">
        <v>3</v>
      </c>
      <c r="S74" s="5">
        <v>2</v>
      </c>
      <c r="T74" s="22"/>
      <c r="U74" s="22"/>
      <c r="V74" s="8"/>
      <c r="W74" s="12"/>
      <c r="X74" s="10"/>
      <c r="Y74" s="10"/>
      <c r="Z74" s="17"/>
      <c r="AA74" s="23"/>
      <c r="AB74" s="12"/>
      <c r="AC74" s="10"/>
      <c r="AD74" s="10"/>
      <c r="AE74" s="13"/>
      <c r="AF74" s="14"/>
      <c r="AG74" s="13"/>
      <c r="AI74" s="55" t="s">
        <v>214</v>
      </c>
      <c r="AJ74" s="1">
        <f t="shared" si="35"/>
        <v>0</v>
      </c>
      <c r="AK74" s="52">
        <f t="shared" si="36"/>
        <v>0</v>
      </c>
      <c r="AL74" s="1"/>
      <c r="AM74" s="51" t="s">
        <v>215</v>
      </c>
      <c r="AN74" s="53">
        <f t="shared" si="37"/>
        <v>0</v>
      </c>
      <c r="AO74" s="54">
        <f t="shared" si="38"/>
        <v>0</v>
      </c>
      <c r="AP74" s="51" t="s">
        <v>216</v>
      </c>
      <c r="AQ74" s="53">
        <f t="shared" si="39"/>
        <v>0</v>
      </c>
      <c r="AR74" s="54">
        <f t="shared" si="40"/>
        <v>0</v>
      </c>
      <c r="AT74" s="51" t="s">
        <v>576</v>
      </c>
      <c r="AU74" s="1">
        <f t="shared" si="41"/>
        <v>0</v>
      </c>
      <c r="AV74" s="77">
        <f t="shared" si="42"/>
        <v>0</v>
      </c>
      <c r="AW74" s="51" t="s">
        <v>566</v>
      </c>
      <c r="AX74" s="1">
        <f t="shared" si="43"/>
        <v>0</v>
      </c>
      <c r="AY74" s="77">
        <f t="shared" si="44"/>
        <v>0</v>
      </c>
      <c r="AZ74" s="51" t="s">
        <v>578</v>
      </c>
      <c r="BA74" s="1">
        <f t="shared" si="45"/>
        <v>0</v>
      </c>
      <c r="BB74" s="77">
        <f t="shared" si="46"/>
        <v>0</v>
      </c>
    </row>
    <row r="75" spans="1:54">
      <c r="A75" s="1">
        <f t="shared" ref="A75" si="50">IF(COUNT(D75:U75)=0,"",(COUNT(D75:U75)))</f>
        <v>16</v>
      </c>
      <c r="B75" s="33"/>
      <c r="C75" s="15" t="s">
        <v>1460</v>
      </c>
      <c r="D75" s="3">
        <v>74</v>
      </c>
      <c r="E75" s="20">
        <v>73</v>
      </c>
      <c r="F75" s="21">
        <v>66</v>
      </c>
      <c r="G75" s="5">
        <v>64</v>
      </c>
      <c r="H75" s="5">
        <v>56</v>
      </c>
      <c r="I75" s="5">
        <v>52</v>
      </c>
      <c r="J75" s="5">
        <v>51</v>
      </c>
      <c r="K75" s="5">
        <v>48</v>
      </c>
      <c r="L75" s="5">
        <v>47</v>
      </c>
      <c r="M75" s="5">
        <v>46</v>
      </c>
      <c r="N75" s="5">
        <v>45</v>
      </c>
      <c r="O75" s="5">
        <v>44</v>
      </c>
      <c r="P75" s="5">
        <v>43</v>
      </c>
      <c r="Q75" s="5">
        <v>42</v>
      </c>
      <c r="R75" s="5">
        <v>41</v>
      </c>
      <c r="S75" s="5">
        <v>40</v>
      </c>
      <c r="T75" s="22"/>
      <c r="U75" s="22"/>
      <c r="V75" s="8" t="str">
        <f>LEFT(AA75,2)</f>
        <v>02</v>
      </c>
      <c r="W75" s="12">
        <v>220</v>
      </c>
      <c r="X75" s="16" t="s">
        <v>1536</v>
      </c>
      <c r="Y75" s="16" t="s">
        <v>1507</v>
      </c>
      <c r="Z75" s="12">
        <v>620</v>
      </c>
      <c r="AA75" s="18" t="s">
        <v>1537</v>
      </c>
      <c r="AB75" s="12">
        <v>800</v>
      </c>
      <c r="AC75" s="16" t="s">
        <v>1538</v>
      </c>
      <c r="AD75" s="16" t="s">
        <v>1539</v>
      </c>
      <c r="AE75" s="13">
        <v>1020</v>
      </c>
      <c r="AF75" s="19" t="s">
        <v>1511</v>
      </c>
      <c r="AG75" s="13">
        <v>3250</v>
      </c>
      <c r="AI75" s="55" t="s">
        <v>217</v>
      </c>
      <c r="AJ75" s="1">
        <f t="shared" si="35"/>
        <v>0</v>
      </c>
      <c r="AK75" s="52">
        <f t="shared" si="36"/>
        <v>0</v>
      </c>
      <c r="AL75" s="1"/>
      <c r="AM75" s="51" t="s">
        <v>218</v>
      </c>
      <c r="AN75" s="53">
        <f t="shared" si="37"/>
        <v>0</v>
      </c>
      <c r="AO75" s="54">
        <f t="shared" si="38"/>
        <v>0</v>
      </c>
      <c r="AP75" s="51" t="s">
        <v>219</v>
      </c>
      <c r="AQ75" s="53">
        <f t="shared" si="39"/>
        <v>0</v>
      </c>
      <c r="AR75" s="54">
        <f t="shared" si="40"/>
        <v>0</v>
      </c>
      <c r="AT75" s="51" t="s">
        <v>579</v>
      </c>
      <c r="AU75" s="1">
        <f t="shared" si="41"/>
        <v>2</v>
      </c>
      <c r="AV75" s="77">
        <f t="shared" si="42"/>
        <v>24310</v>
      </c>
      <c r="AW75" s="51" t="s">
        <v>569</v>
      </c>
      <c r="AX75" s="1">
        <f t="shared" si="43"/>
        <v>0</v>
      </c>
      <c r="AY75" s="77">
        <f t="shared" si="44"/>
        <v>0</v>
      </c>
      <c r="AZ75" s="51" t="s">
        <v>1102</v>
      </c>
      <c r="BA75" s="1">
        <f t="shared" si="45"/>
        <v>0</v>
      </c>
      <c r="BB75" s="77">
        <f t="shared" si="46"/>
        <v>0</v>
      </c>
    </row>
    <row r="76" spans="1:54">
      <c r="A76" s="72"/>
      <c r="B76" s="33"/>
      <c r="C76" s="30" t="s">
        <v>7</v>
      </c>
      <c r="D76" s="6">
        <v>12</v>
      </c>
      <c r="E76" s="29">
        <v>5</v>
      </c>
      <c r="F76" s="3">
        <v>16</v>
      </c>
      <c r="G76" s="5">
        <v>7</v>
      </c>
      <c r="H76" s="5">
        <v>9</v>
      </c>
      <c r="I76" s="21">
        <v>14</v>
      </c>
      <c r="J76" s="5">
        <v>4</v>
      </c>
      <c r="K76" s="5">
        <v>8</v>
      </c>
      <c r="L76" s="5">
        <v>6</v>
      </c>
      <c r="M76" s="5">
        <v>1</v>
      </c>
      <c r="N76" s="5">
        <v>15</v>
      </c>
      <c r="O76" s="5">
        <v>11</v>
      </c>
      <c r="P76" s="5">
        <v>10</v>
      </c>
      <c r="Q76" s="5">
        <v>3</v>
      </c>
      <c r="R76" s="5">
        <v>13</v>
      </c>
      <c r="S76" s="5">
        <v>2</v>
      </c>
      <c r="T76" s="22"/>
      <c r="U76" s="22"/>
      <c r="V76" s="8"/>
      <c r="W76" s="12"/>
      <c r="X76" s="10"/>
      <c r="Y76" s="10"/>
      <c r="Z76" s="12"/>
      <c r="AA76" s="23"/>
      <c r="AB76" s="12"/>
      <c r="AC76" s="32"/>
      <c r="AD76" s="32"/>
      <c r="AE76" s="13"/>
      <c r="AF76" s="14"/>
      <c r="AG76" s="13"/>
      <c r="AI76" s="55" t="s">
        <v>220</v>
      </c>
      <c r="AJ76" s="1">
        <f t="shared" si="35"/>
        <v>0</v>
      </c>
      <c r="AK76" s="52">
        <f t="shared" si="36"/>
        <v>0</v>
      </c>
      <c r="AL76" s="1"/>
      <c r="AM76" s="51" t="s">
        <v>221</v>
      </c>
      <c r="AN76" s="53">
        <f t="shared" si="37"/>
        <v>0</v>
      </c>
      <c r="AO76" s="54">
        <f t="shared" si="38"/>
        <v>0</v>
      </c>
      <c r="AP76" s="51" t="s">
        <v>222</v>
      </c>
      <c r="AQ76" s="53">
        <f t="shared" si="39"/>
        <v>0</v>
      </c>
      <c r="AR76" s="54">
        <f t="shared" si="40"/>
        <v>0</v>
      </c>
      <c r="AT76" s="51" t="s">
        <v>582</v>
      </c>
      <c r="AU76" s="1">
        <f t="shared" si="41"/>
        <v>0</v>
      </c>
      <c r="AV76" s="77">
        <f t="shared" si="42"/>
        <v>0</v>
      </c>
      <c r="AW76" s="51" t="s">
        <v>572</v>
      </c>
      <c r="AX76" s="1">
        <f t="shared" si="43"/>
        <v>0</v>
      </c>
      <c r="AY76" s="77">
        <f t="shared" si="44"/>
        <v>0</v>
      </c>
      <c r="AZ76" s="51" t="s">
        <v>1103</v>
      </c>
      <c r="BA76" s="1">
        <f t="shared" si="45"/>
        <v>0</v>
      </c>
      <c r="BB76" s="77">
        <f t="shared" si="46"/>
        <v>0</v>
      </c>
    </row>
    <row r="77" spans="1:54">
      <c r="A77" s="1">
        <f t="shared" ref="A77" si="51">IF(COUNT(D77:U77)=0,"",(COUNT(D77:U77)))</f>
        <v>16</v>
      </c>
      <c r="B77" s="33"/>
      <c r="C77" s="15" t="s">
        <v>1540</v>
      </c>
      <c r="D77" s="6">
        <v>78</v>
      </c>
      <c r="E77" s="29">
        <v>75</v>
      </c>
      <c r="F77" s="3">
        <v>60</v>
      </c>
      <c r="G77" s="5">
        <v>59</v>
      </c>
      <c r="H77" s="5">
        <v>57</v>
      </c>
      <c r="I77" s="21">
        <v>56</v>
      </c>
      <c r="J77" s="5">
        <v>50</v>
      </c>
      <c r="K77" s="5">
        <v>49</v>
      </c>
      <c r="L77" s="5">
        <v>47</v>
      </c>
      <c r="M77" s="5">
        <v>46</v>
      </c>
      <c r="N77" s="5">
        <v>45</v>
      </c>
      <c r="O77" s="5">
        <v>44</v>
      </c>
      <c r="P77" s="5">
        <v>43</v>
      </c>
      <c r="Q77" s="5">
        <v>42</v>
      </c>
      <c r="R77" s="5">
        <v>41</v>
      </c>
      <c r="S77" s="5">
        <v>40</v>
      </c>
      <c r="T77" s="22"/>
      <c r="U77" s="22"/>
      <c r="V77" s="8" t="str">
        <f>LEFT(AA77,2)</f>
        <v>01</v>
      </c>
      <c r="W77" s="12">
        <v>280</v>
      </c>
      <c r="X77" s="16" t="s">
        <v>1541</v>
      </c>
      <c r="Y77" s="16" t="s">
        <v>1523</v>
      </c>
      <c r="Z77" s="12">
        <v>970</v>
      </c>
      <c r="AA77" s="18" t="s">
        <v>1524</v>
      </c>
      <c r="AB77" s="12">
        <v>1460</v>
      </c>
      <c r="AC77" s="16" t="s">
        <v>1542</v>
      </c>
      <c r="AD77" s="16" t="s">
        <v>1543</v>
      </c>
      <c r="AE77" s="13">
        <v>2550</v>
      </c>
      <c r="AF77" s="19" t="s">
        <v>1544</v>
      </c>
      <c r="AG77" s="13">
        <v>9370</v>
      </c>
      <c r="AI77" s="55" t="s">
        <v>223</v>
      </c>
      <c r="AJ77" s="1">
        <f t="shared" si="35"/>
        <v>0</v>
      </c>
      <c r="AK77" s="52">
        <f t="shared" si="36"/>
        <v>0</v>
      </c>
      <c r="AL77" s="1"/>
      <c r="AM77" s="51" t="s">
        <v>224</v>
      </c>
      <c r="AN77" s="53">
        <f t="shared" si="37"/>
        <v>0</v>
      </c>
      <c r="AO77" s="54">
        <f t="shared" si="38"/>
        <v>0</v>
      </c>
      <c r="AP77" s="51" t="s">
        <v>1015</v>
      </c>
      <c r="AQ77" s="53">
        <f t="shared" si="39"/>
        <v>0</v>
      </c>
      <c r="AR77" s="54">
        <f t="shared" si="40"/>
        <v>0</v>
      </c>
      <c r="AT77" s="51" t="s">
        <v>585</v>
      </c>
      <c r="AU77" s="1">
        <f t="shared" si="41"/>
        <v>0</v>
      </c>
      <c r="AV77" s="77">
        <f t="shared" si="42"/>
        <v>0</v>
      </c>
      <c r="AW77" s="51" t="s">
        <v>574</v>
      </c>
      <c r="AX77" s="1">
        <f t="shared" si="43"/>
        <v>0</v>
      </c>
      <c r="AY77" s="77">
        <f t="shared" si="44"/>
        <v>0</v>
      </c>
      <c r="AZ77" s="51" t="s">
        <v>581</v>
      </c>
      <c r="BA77" s="1">
        <f t="shared" si="45"/>
        <v>0</v>
      </c>
      <c r="BB77" s="77">
        <f t="shared" si="46"/>
        <v>0</v>
      </c>
    </row>
    <row r="78" spans="1:54">
      <c r="A78" s="72"/>
      <c r="B78" s="33"/>
      <c r="C78" s="30" t="s">
        <v>0</v>
      </c>
      <c r="D78" s="29">
        <v>10</v>
      </c>
      <c r="E78" s="6">
        <v>1</v>
      </c>
      <c r="F78" s="5">
        <v>3</v>
      </c>
      <c r="G78" s="21">
        <v>6</v>
      </c>
      <c r="H78" s="5">
        <v>15</v>
      </c>
      <c r="I78" s="3">
        <v>12</v>
      </c>
      <c r="J78" s="5">
        <v>14</v>
      </c>
      <c r="K78" s="5">
        <v>4</v>
      </c>
      <c r="L78" s="5">
        <v>11</v>
      </c>
      <c r="M78" s="5">
        <v>13</v>
      </c>
      <c r="N78" s="5">
        <v>7</v>
      </c>
      <c r="O78" s="5">
        <v>2</v>
      </c>
      <c r="P78" s="5">
        <v>16</v>
      </c>
      <c r="Q78" s="5">
        <v>9</v>
      </c>
      <c r="R78" s="5">
        <v>8</v>
      </c>
      <c r="S78" s="5">
        <v>5</v>
      </c>
      <c r="T78" s="22"/>
      <c r="U78" s="22"/>
      <c r="V78" s="8"/>
      <c r="W78" s="12"/>
      <c r="X78" s="10"/>
      <c r="Y78" s="10"/>
      <c r="Z78" s="24"/>
      <c r="AA78" s="23"/>
      <c r="AB78" s="24"/>
      <c r="AC78" s="32"/>
      <c r="AD78" s="32"/>
      <c r="AE78" s="13"/>
      <c r="AF78" s="14"/>
      <c r="AG78" s="31"/>
      <c r="AI78" s="55" t="s">
        <v>1013</v>
      </c>
      <c r="AJ78" s="1">
        <f t="shared" si="35"/>
        <v>0</v>
      </c>
      <c r="AK78" s="52">
        <f t="shared" si="36"/>
        <v>0</v>
      </c>
      <c r="AL78" s="1"/>
      <c r="AM78" s="51" t="s">
        <v>1014</v>
      </c>
      <c r="AN78" s="53">
        <f t="shared" si="37"/>
        <v>0</v>
      </c>
      <c r="AO78" s="54">
        <f t="shared" si="38"/>
        <v>0</v>
      </c>
      <c r="AP78" s="51" t="s">
        <v>1016</v>
      </c>
      <c r="AQ78" s="53">
        <f t="shared" si="39"/>
        <v>0</v>
      </c>
      <c r="AR78" s="54">
        <f t="shared" si="40"/>
        <v>0</v>
      </c>
      <c r="AT78" s="51" t="s">
        <v>588</v>
      </c>
      <c r="AU78" s="1">
        <f t="shared" si="41"/>
        <v>0</v>
      </c>
      <c r="AV78" s="77">
        <f t="shared" si="42"/>
        <v>0</v>
      </c>
      <c r="AW78" s="51" t="s">
        <v>577</v>
      </c>
      <c r="AX78" s="1">
        <f t="shared" si="43"/>
        <v>0</v>
      </c>
      <c r="AY78" s="77">
        <f t="shared" si="44"/>
        <v>0</v>
      </c>
      <c r="AZ78" s="51" t="s">
        <v>584</v>
      </c>
      <c r="BA78" s="1">
        <f t="shared" si="45"/>
        <v>0</v>
      </c>
      <c r="BB78" s="77">
        <f t="shared" si="46"/>
        <v>0</v>
      </c>
    </row>
    <row r="79" spans="1:54">
      <c r="A79" s="1">
        <f t="shared" ref="A79" si="52">IF(COUNT(D79:U79)=0,"",(COUNT(D79:U79)))</f>
        <v>16</v>
      </c>
      <c r="B79" s="33"/>
      <c r="C79" s="15" t="s">
        <v>1545</v>
      </c>
      <c r="D79" s="29">
        <v>82</v>
      </c>
      <c r="E79" s="6">
        <v>70</v>
      </c>
      <c r="F79" s="5">
        <v>65</v>
      </c>
      <c r="G79" s="21">
        <v>60</v>
      </c>
      <c r="H79" s="5">
        <v>56</v>
      </c>
      <c r="I79" s="3">
        <v>54</v>
      </c>
      <c r="J79" s="5">
        <v>50</v>
      </c>
      <c r="K79" s="5">
        <v>49</v>
      </c>
      <c r="L79" s="5">
        <v>47</v>
      </c>
      <c r="M79" s="5">
        <v>46</v>
      </c>
      <c r="N79" s="5">
        <v>45</v>
      </c>
      <c r="O79" s="5">
        <v>44</v>
      </c>
      <c r="P79" s="5">
        <v>43</v>
      </c>
      <c r="Q79" s="5">
        <v>42</v>
      </c>
      <c r="R79" s="5">
        <v>41</v>
      </c>
      <c r="S79" s="5">
        <v>40</v>
      </c>
      <c r="T79" s="22"/>
      <c r="U79" s="22"/>
      <c r="V79" s="8" t="str">
        <f>LEFT(AA79,2)</f>
        <v>02</v>
      </c>
      <c r="W79" s="12">
        <v>300</v>
      </c>
      <c r="X79" s="16" t="s">
        <v>1546</v>
      </c>
      <c r="Y79" s="16" t="s">
        <v>1479</v>
      </c>
      <c r="Z79" s="12">
        <v>1890</v>
      </c>
      <c r="AA79" s="18" t="s">
        <v>1547</v>
      </c>
      <c r="AB79" s="12">
        <v>2920</v>
      </c>
      <c r="AC79" s="16" t="s">
        <v>1548</v>
      </c>
      <c r="AD79" s="16" t="s">
        <v>1549</v>
      </c>
      <c r="AE79" s="31">
        <v>3230</v>
      </c>
      <c r="AF79" s="19" t="s">
        <v>1550</v>
      </c>
      <c r="AG79" s="13">
        <v>14010</v>
      </c>
      <c r="AI79" s="55" t="s">
        <v>225</v>
      </c>
      <c r="AJ79" s="1">
        <f t="shared" si="35"/>
        <v>0</v>
      </c>
      <c r="AK79" s="52">
        <f t="shared" si="36"/>
        <v>0</v>
      </c>
      <c r="AL79" s="1"/>
      <c r="AM79" s="51" t="s">
        <v>226</v>
      </c>
      <c r="AN79" s="53">
        <f t="shared" si="37"/>
        <v>0</v>
      </c>
      <c r="AO79" s="54">
        <f t="shared" si="38"/>
        <v>0</v>
      </c>
      <c r="AP79" s="51" t="s">
        <v>227</v>
      </c>
      <c r="AQ79" s="53">
        <f t="shared" si="39"/>
        <v>0</v>
      </c>
      <c r="AR79" s="54">
        <f t="shared" si="40"/>
        <v>0</v>
      </c>
      <c r="AT79" s="51" t="s">
        <v>591</v>
      </c>
      <c r="AU79" s="1">
        <f t="shared" si="41"/>
        <v>0</v>
      </c>
      <c r="AV79" s="77">
        <f t="shared" si="42"/>
        <v>0</v>
      </c>
      <c r="AW79" s="51" t="s">
        <v>580</v>
      </c>
      <c r="AX79" s="1">
        <f t="shared" si="43"/>
        <v>0</v>
      </c>
      <c r="AY79" s="77">
        <f t="shared" si="44"/>
        <v>0</v>
      </c>
      <c r="AZ79" s="51" t="s">
        <v>587</v>
      </c>
      <c r="BA79" s="1">
        <f t="shared" si="45"/>
        <v>0</v>
      </c>
      <c r="BB79" s="77">
        <f t="shared" si="46"/>
        <v>0</v>
      </c>
    </row>
    <row r="80" spans="1:54">
      <c r="A80" s="72"/>
      <c r="B80" s="33"/>
      <c r="C80" s="25" t="s">
        <v>1</v>
      </c>
      <c r="D80" s="20">
        <v>6</v>
      </c>
      <c r="E80" s="21">
        <v>9</v>
      </c>
      <c r="F80" s="5">
        <v>7</v>
      </c>
      <c r="G80" s="5">
        <v>2</v>
      </c>
      <c r="H80" s="3">
        <v>1</v>
      </c>
      <c r="I80" s="5">
        <v>3</v>
      </c>
      <c r="J80" s="5">
        <v>13</v>
      </c>
      <c r="K80" s="5">
        <v>10</v>
      </c>
      <c r="L80" s="5">
        <v>14</v>
      </c>
      <c r="M80" s="5">
        <v>4</v>
      </c>
      <c r="N80" s="5">
        <v>5</v>
      </c>
      <c r="O80" s="5">
        <v>11</v>
      </c>
      <c r="P80" s="5">
        <v>16</v>
      </c>
      <c r="Q80" s="5">
        <v>12</v>
      </c>
      <c r="R80" s="5">
        <v>17</v>
      </c>
      <c r="S80" s="5">
        <v>8</v>
      </c>
      <c r="T80" s="5">
        <v>15</v>
      </c>
      <c r="U80" s="22"/>
      <c r="V80" s="8"/>
      <c r="W80" s="12"/>
      <c r="X80" s="34"/>
      <c r="Y80" s="34"/>
      <c r="Z80" s="35"/>
      <c r="AA80" s="23"/>
      <c r="AB80" s="24"/>
      <c r="AC80" s="32"/>
      <c r="AD80" s="32"/>
      <c r="AE80" s="13"/>
      <c r="AF80" s="14"/>
      <c r="AG80" s="13"/>
      <c r="AI80" s="55" t="s">
        <v>228</v>
      </c>
      <c r="AJ80" s="1">
        <f t="shared" si="35"/>
        <v>1</v>
      </c>
      <c r="AK80" s="52">
        <f t="shared" si="36"/>
        <v>15070</v>
      </c>
      <c r="AL80" s="52"/>
      <c r="AM80" s="51" t="s">
        <v>229</v>
      </c>
      <c r="AN80" s="53">
        <f t="shared" si="37"/>
        <v>1</v>
      </c>
      <c r="AO80" s="54">
        <f t="shared" si="38"/>
        <v>39700</v>
      </c>
      <c r="AP80" s="51" t="s">
        <v>230</v>
      </c>
      <c r="AQ80" s="53">
        <f t="shared" si="39"/>
        <v>0</v>
      </c>
      <c r="AR80" s="54">
        <f t="shared" si="40"/>
        <v>0</v>
      </c>
      <c r="AT80" s="51" t="s">
        <v>594</v>
      </c>
      <c r="AU80" s="1">
        <f t="shared" si="41"/>
        <v>1</v>
      </c>
      <c r="AV80" s="77">
        <f t="shared" si="42"/>
        <v>51680</v>
      </c>
      <c r="AW80" s="51" t="s">
        <v>583</v>
      </c>
      <c r="AX80" s="1">
        <f t="shared" si="43"/>
        <v>0</v>
      </c>
      <c r="AY80" s="77">
        <f t="shared" si="44"/>
        <v>0</v>
      </c>
      <c r="AZ80" s="51" t="s">
        <v>590</v>
      </c>
      <c r="BA80" s="1">
        <f t="shared" si="45"/>
        <v>0</v>
      </c>
      <c r="BB80" s="77">
        <f t="shared" si="46"/>
        <v>0</v>
      </c>
    </row>
    <row r="81" spans="1:54">
      <c r="A81" s="1">
        <f t="shared" ref="A81" si="53">IF(COUNT(D81:U81)=0,"",(COUNT(D81:U81)))</f>
        <v>17</v>
      </c>
      <c r="B81" s="33"/>
      <c r="C81" s="25" t="s">
        <v>1551</v>
      </c>
      <c r="D81" s="20">
        <v>88</v>
      </c>
      <c r="E81" s="21">
        <v>69</v>
      </c>
      <c r="F81" s="5">
        <v>63</v>
      </c>
      <c r="G81" s="5">
        <v>57</v>
      </c>
      <c r="H81" s="3">
        <v>54</v>
      </c>
      <c r="I81" s="5">
        <v>53</v>
      </c>
      <c r="J81" s="5">
        <v>51</v>
      </c>
      <c r="K81" s="5">
        <v>50</v>
      </c>
      <c r="L81" s="5">
        <v>48</v>
      </c>
      <c r="M81" s="5">
        <v>47</v>
      </c>
      <c r="N81" s="5">
        <v>46</v>
      </c>
      <c r="O81" s="5">
        <v>45</v>
      </c>
      <c r="P81" s="5">
        <v>44</v>
      </c>
      <c r="Q81" s="5">
        <v>43</v>
      </c>
      <c r="R81" s="5">
        <v>42</v>
      </c>
      <c r="S81" s="5">
        <v>41</v>
      </c>
      <c r="T81" s="5">
        <v>40</v>
      </c>
      <c r="U81" s="22"/>
      <c r="V81" s="8" t="str">
        <f>LEFT(AA81,2)</f>
        <v>01</v>
      </c>
      <c r="W81" s="26">
        <v>140</v>
      </c>
      <c r="X81" s="16" t="s">
        <v>1552</v>
      </c>
      <c r="Y81" s="16" t="s">
        <v>1553</v>
      </c>
      <c r="Z81" s="12">
        <v>1450</v>
      </c>
      <c r="AA81" s="18" t="s">
        <v>1554</v>
      </c>
      <c r="AB81" s="12">
        <v>1740</v>
      </c>
      <c r="AC81" s="16" t="s">
        <v>1555</v>
      </c>
      <c r="AD81" s="16" t="s">
        <v>1556</v>
      </c>
      <c r="AE81" s="13">
        <v>1990</v>
      </c>
      <c r="AF81" s="19" t="s">
        <v>1557</v>
      </c>
      <c r="AG81" s="13">
        <v>7190</v>
      </c>
      <c r="AI81" s="55" t="s">
        <v>231</v>
      </c>
      <c r="AJ81" s="1">
        <f t="shared" si="35"/>
        <v>0</v>
      </c>
      <c r="AK81" s="52">
        <f t="shared" si="36"/>
        <v>0</v>
      </c>
      <c r="AL81" s="1"/>
      <c r="AM81" s="51" t="s">
        <v>232</v>
      </c>
      <c r="AN81" s="53">
        <f t="shared" si="37"/>
        <v>0</v>
      </c>
      <c r="AO81" s="54">
        <f t="shared" si="38"/>
        <v>0</v>
      </c>
      <c r="AP81" s="51" t="s">
        <v>233</v>
      </c>
      <c r="AQ81" s="53">
        <f t="shared" si="39"/>
        <v>0</v>
      </c>
      <c r="AR81" s="54">
        <f t="shared" si="40"/>
        <v>0</v>
      </c>
      <c r="AT81" s="51" t="s">
        <v>597</v>
      </c>
      <c r="AU81" s="1">
        <f t="shared" si="41"/>
        <v>0</v>
      </c>
      <c r="AV81" s="77">
        <f t="shared" si="42"/>
        <v>0</v>
      </c>
      <c r="AW81" s="51" t="s">
        <v>586</v>
      </c>
      <c r="AX81" s="1">
        <f t="shared" si="43"/>
        <v>0</v>
      </c>
      <c r="AY81" s="77">
        <f t="shared" si="44"/>
        <v>0</v>
      </c>
      <c r="AZ81" s="51" t="s">
        <v>593</v>
      </c>
      <c r="BA81" s="1">
        <f t="shared" si="45"/>
        <v>0</v>
      </c>
      <c r="BB81" s="77">
        <f t="shared" si="46"/>
        <v>0</v>
      </c>
    </row>
    <row r="82" spans="1:54">
      <c r="A82" s="72"/>
      <c r="B82" s="33"/>
      <c r="C82" s="25" t="s">
        <v>2</v>
      </c>
      <c r="D82" s="20">
        <v>4</v>
      </c>
      <c r="E82" s="3">
        <v>7</v>
      </c>
      <c r="F82" s="5">
        <v>6</v>
      </c>
      <c r="G82" s="5">
        <v>5</v>
      </c>
      <c r="H82" s="5">
        <v>11</v>
      </c>
      <c r="I82" s="21">
        <v>2</v>
      </c>
      <c r="J82" s="5">
        <v>14</v>
      </c>
      <c r="K82" s="5">
        <v>9</v>
      </c>
      <c r="L82" s="5">
        <v>13</v>
      </c>
      <c r="M82" s="5">
        <v>15</v>
      </c>
      <c r="N82" s="5">
        <v>1</v>
      </c>
      <c r="O82" s="5">
        <v>8</v>
      </c>
      <c r="P82" s="5">
        <v>10</v>
      </c>
      <c r="Q82" s="5">
        <v>3</v>
      </c>
      <c r="R82" s="5">
        <v>12</v>
      </c>
      <c r="S82" s="22"/>
      <c r="T82" s="22"/>
      <c r="U82" s="22"/>
      <c r="V82" s="8"/>
      <c r="W82" s="12"/>
      <c r="X82" s="10"/>
      <c r="Y82" s="10"/>
      <c r="Z82" s="9"/>
      <c r="AA82" s="23"/>
      <c r="AB82" s="24"/>
      <c r="AC82" s="32"/>
      <c r="AD82" s="32"/>
      <c r="AE82" s="13"/>
      <c r="AF82" s="14"/>
      <c r="AG82" s="13"/>
      <c r="AI82" s="55" t="s">
        <v>234</v>
      </c>
      <c r="AJ82" s="1">
        <f t="shared" si="35"/>
        <v>1</v>
      </c>
      <c r="AK82" s="52">
        <f t="shared" si="36"/>
        <v>13990</v>
      </c>
      <c r="AL82" s="1"/>
      <c r="AM82" s="51" t="s">
        <v>235</v>
      </c>
      <c r="AN82" s="53">
        <f t="shared" si="37"/>
        <v>1</v>
      </c>
      <c r="AO82" s="54">
        <f t="shared" si="38"/>
        <v>25960</v>
      </c>
      <c r="AP82" s="51" t="s">
        <v>236</v>
      </c>
      <c r="AQ82" s="53">
        <f t="shared" si="39"/>
        <v>0</v>
      </c>
      <c r="AR82" s="54">
        <f t="shared" si="40"/>
        <v>0</v>
      </c>
      <c r="AT82" s="51" t="s">
        <v>600</v>
      </c>
      <c r="AU82" s="1">
        <f t="shared" si="41"/>
        <v>0</v>
      </c>
      <c r="AV82" s="77">
        <f t="shared" si="42"/>
        <v>0</v>
      </c>
      <c r="AW82" s="51" t="s">
        <v>589</v>
      </c>
      <c r="AX82" s="1">
        <f t="shared" si="43"/>
        <v>0</v>
      </c>
      <c r="AY82" s="77">
        <f t="shared" si="44"/>
        <v>0</v>
      </c>
      <c r="AZ82" s="51" t="s">
        <v>596</v>
      </c>
      <c r="BA82" s="1">
        <f t="shared" si="45"/>
        <v>0</v>
      </c>
      <c r="BB82" s="77">
        <f t="shared" si="46"/>
        <v>0</v>
      </c>
    </row>
    <row r="83" spans="1:54">
      <c r="A83" s="1">
        <f t="shared" ref="A83" si="54">IF(COUNT(D83:U83)=0,"",(COUNT(D83:U83)))</f>
        <v>15</v>
      </c>
      <c r="B83" s="33"/>
      <c r="C83" s="25" t="s">
        <v>1558</v>
      </c>
      <c r="D83" s="20">
        <v>86</v>
      </c>
      <c r="E83" s="3">
        <v>68</v>
      </c>
      <c r="F83" s="5">
        <v>67</v>
      </c>
      <c r="G83" s="5">
        <v>56</v>
      </c>
      <c r="H83" s="5">
        <v>55</v>
      </c>
      <c r="I83" s="21">
        <v>54</v>
      </c>
      <c r="J83" s="5">
        <v>52</v>
      </c>
      <c r="K83" s="5">
        <v>50</v>
      </c>
      <c r="L83" s="5">
        <v>48</v>
      </c>
      <c r="M83" s="5">
        <v>47</v>
      </c>
      <c r="N83" s="5">
        <v>46</v>
      </c>
      <c r="O83" s="5">
        <v>43</v>
      </c>
      <c r="P83" s="5">
        <v>42</v>
      </c>
      <c r="Q83" s="5">
        <v>41</v>
      </c>
      <c r="R83" s="5">
        <v>40</v>
      </c>
      <c r="S83" s="22"/>
      <c r="T83" s="22"/>
      <c r="U83" s="22"/>
      <c r="V83" s="8" t="str">
        <f>LEFT(AA83,2)</f>
        <v>01</v>
      </c>
      <c r="W83" s="12">
        <v>180</v>
      </c>
      <c r="X83" s="16" t="s">
        <v>1559</v>
      </c>
      <c r="Y83" s="16" t="s">
        <v>1507</v>
      </c>
      <c r="Z83" s="12">
        <v>520</v>
      </c>
      <c r="AA83" s="18" t="s">
        <v>1560</v>
      </c>
      <c r="AB83" s="12">
        <v>750</v>
      </c>
      <c r="AC83" s="16" t="s">
        <v>1561</v>
      </c>
      <c r="AD83" s="16" t="s">
        <v>1562</v>
      </c>
      <c r="AE83" s="13">
        <v>1530</v>
      </c>
      <c r="AF83" s="19" t="s">
        <v>1563</v>
      </c>
      <c r="AG83" s="13">
        <v>4550</v>
      </c>
      <c r="AI83" s="51" t="s">
        <v>237</v>
      </c>
      <c r="AJ83" s="1">
        <f t="shared" si="35"/>
        <v>1</v>
      </c>
      <c r="AK83" s="52">
        <f t="shared" si="36"/>
        <v>13740</v>
      </c>
      <c r="AL83" s="1"/>
      <c r="AM83" s="51" t="s">
        <v>238</v>
      </c>
      <c r="AN83" s="53">
        <f t="shared" si="37"/>
        <v>0</v>
      </c>
      <c r="AO83" s="54">
        <f t="shared" si="38"/>
        <v>0</v>
      </c>
      <c r="AP83" s="51" t="s">
        <v>239</v>
      </c>
      <c r="AQ83" s="53">
        <f t="shared" si="39"/>
        <v>1</v>
      </c>
      <c r="AR83" s="54">
        <f t="shared" si="40"/>
        <v>26070</v>
      </c>
      <c r="AT83" s="51" t="s">
        <v>1046</v>
      </c>
      <c r="AU83" s="1">
        <f t="shared" si="41"/>
        <v>0</v>
      </c>
      <c r="AV83" s="77">
        <f t="shared" si="42"/>
        <v>0</v>
      </c>
      <c r="AW83" s="51" t="s">
        <v>592</v>
      </c>
      <c r="AX83" s="1">
        <f t="shared" si="43"/>
        <v>0</v>
      </c>
      <c r="AY83" s="77">
        <f t="shared" si="44"/>
        <v>0</v>
      </c>
      <c r="AZ83" s="51" t="s">
        <v>599</v>
      </c>
      <c r="BA83" s="1">
        <f t="shared" si="45"/>
        <v>0</v>
      </c>
      <c r="BB83" s="77">
        <f t="shared" si="46"/>
        <v>0</v>
      </c>
    </row>
    <row r="84" spans="1:54">
      <c r="A84" s="72"/>
      <c r="B84" s="33"/>
      <c r="C84" s="30" t="s">
        <v>3</v>
      </c>
      <c r="D84" s="21">
        <v>8</v>
      </c>
      <c r="E84" s="5">
        <v>2</v>
      </c>
      <c r="F84" s="5">
        <v>5</v>
      </c>
      <c r="G84" s="6">
        <v>14</v>
      </c>
      <c r="H84" s="29">
        <v>10</v>
      </c>
      <c r="I84" s="5">
        <v>1</v>
      </c>
      <c r="J84" s="5">
        <v>11</v>
      </c>
      <c r="K84" s="5">
        <v>7</v>
      </c>
      <c r="L84" s="5">
        <v>4</v>
      </c>
      <c r="M84" s="5">
        <v>13</v>
      </c>
      <c r="N84" s="5">
        <v>6</v>
      </c>
      <c r="O84" s="5">
        <v>15</v>
      </c>
      <c r="P84" s="5">
        <v>3</v>
      </c>
      <c r="Q84" s="5">
        <v>12</v>
      </c>
      <c r="R84" s="3">
        <v>9</v>
      </c>
      <c r="S84" s="5">
        <v>16</v>
      </c>
      <c r="T84" s="22"/>
      <c r="U84" s="22"/>
      <c r="V84" s="8"/>
      <c r="W84" s="12"/>
      <c r="X84" s="10"/>
      <c r="Y84" s="10"/>
      <c r="Z84" s="12"/>
      <c r="AA84" s="23"/>
      <c r="AB84" s="24"/>
      <c r="AC84" s="32"/>
      <c r="AD84" s="32"/>
      <c r="AE84" s="13"/>
      <c r="AF84" s="14"/>
      <c r="AG84" s="31"/>
      <c r="AI84" s="51" t="s">
        <v>240</v>
      </c>
      <c r="AJ84" s="1">
        <f t="shared" si="35"/>
        <v>0</v>
      </c>
      <c r="AK84" s="52">
        <f t="shared" si="36"/>
        <v>0</v>
      </c>
      <c r="AL84" s="1"/>
      <c r="AM84" s="51" t="s">
        <v>241</v>
      </c>
      <c r="AN84" s="53">
        <f t="shared" si="37"/>
        <v>0</v>
      </c>
      <c r="AO84" s="54">
        <f t="shared" si="38"/>
        <v>0</v>
      </c>
      <c r="AP84" s="51" t="s">
        <v>242</v>
      </c>
      <c r="AQ84" s="53">
        <f t="shared" si="39"/>
        <v>0</v>
      </c>
      <c r="AR84" s="54">
        <f t="shared" si="40"/>
        <v>0</v>
      </c>
      <c r="AT84" s="51" t="s">
        <v>1047</v>
      </c>
      <c r="AU84" s="1">
        <f t="shared" si="41"/>
        <v>0</v>
      </c>
      <c r="AV84" s="77">
        <f t="shared" si="42"/>
        <v>0</v>
      </c>
      <c r="AW84" s="51" t="s">
        <v>595</v>
      </c>
      <c r="AX84" s="1">
        <f t="shared" si="43"/>
        <v>0</v>
      </c>
      <c r="AY84" s="77">
        <f t="shared" si="44"/>
        <v>0</v>
      </c>
      <c r="AZ84" s="51" t="s">
        <v>602</v>
      </c>
      <c r="BA84" s="1">
        <f t="shared" si="45"/>
        <v>0</v>
      </c>
      <c r="BB84" s="77">
        <f t="shared" si="46"/>
        <v>0</v>
      </c>
    </row>
    <row r="85" spans="1:54">
      <c r="A85" s="1">
        <f t="shared" ref="A85" si="55">IF(COUNT(D85:U85)=0,"",(COUNT(D85:U85)))</f>
        <v>16</v>
      </c>
      <c r="B85" s="33"/>
      <c r="C85" s="15" t="s">
        <v>1564</v>
      </c>
      <c r="D85" s="21">
        <v>65</v>
      </c>
      <c r="E85" s="5">
        <v>64</v>
      </c>
      <c r="F85" s="5">
        <v>63</v>
      </c>
      <c r="G85" s="6">
        <v>62</v>
      </c>
      <c r="H85" s="29">
        <v>60</v>
      </c>
      <c r="I85" s="5">
        <v>58</v>
      </c>
      <c r="J85" s="5">
        <v>57</v>
      </c>
      <c r="K85" s="5">
        <v>52</v>
      </c>
      <c r="L85" s="5">
        <v>49</v>
      </c>
      <c r="M85" s="5">
        <v>48</v>
      </c>
      <c r="N85" s="5">
        <v>47</v>
      </c>
      <c r="O85" s="5">
        <v>46</v>
      </c>
      <c r="P85" s="5">
        <v>43</v>
      </c>
      <c r="Q85" s="5">
        <v>42</v>
      </c>
      <c r="R85" s="3">
        <v>41</v>
      </c>
      <c r="S85" s="5">
        <v>40</v>
      </c>
      <c r="T85" s="22"/>
      <c r="U85" s="22"/>
      <c r="V85" s="8" t="str">
        <f>LEFT(AA85,2)</f>
        <v>04</v>
      </c>
      <c r="W85" s="12">
        <v>490</v>
      </c>
      <c r="X85" s="16" t="s">
        <v>1565</v>
      </c>
      <c r="Y85" s="16" t="s">
        <v>1566</v>
      </c>
      <c r="Z85" s="12">
        <v>88180</v>
      </c>
      <c r="AA85" s="18" t="s">
        <v>1567</v>
      </c>
      <c r="AB85" s="12">
        <v>136980</v>
      </c>
      <c r="AC85" s="16" t="s">
        <v>1568</v>
      </c>
      <c r="AD85" s="16" t="s">
        <v>1569</v>
      </c>
      <c r="AE85" s="31">
        <v>259420</v>
      </c>
      <c r="AF85" s="19" t="s">
        <v>1570</v>
      </c>
      <c r="AG85" s="13">
        <v>1856010</v>
      </c>
      <c r="AI85" s="51" t="s">
        <v>243</v>
      </c>
      <c r="AJ85" s="1">
        <f t="shared" si="35"/>
        <v>0</v>
      </c>
      <c r="AK85" s="52">
        <f t="shared" si="36"/>
        <v>0</v>
      </c>
      <c r="AL85" s="1"/>
      <c r="AM85" s="51" t="s">
        <v>244</v>
      </c>
      <c r="AN85" s="53">
        <f t="shared" si="37"/>
        <v>0</v>
      </c>
      <c r="AO85" s="54">
        <f t="shared" si="38"/>
        <v>0</v>
      </c>
      <c r="AP85" s="51" t="s">
        <v>245</v>
      </c>
      <c r="AQ85" s="53">
        <f t="shared" si="39"/>
        <v>0</v>
      </c>
      <c r="AR85" s="54">
        <f t="shared" si="40"/>
        <v>0</v>
      </c>
      <c r="AT85" s="51" t="s">
        <v>603</v>
      </c>
      <c r="AU85" s="1">
        <f t="shared" si="41"/>
        <v>0</v>
      </c>
      <c r="AV85" s="77">
        <f t="shared" si="42"/>
        <v>0</v>
      </c>
      <c r="AW85" s="51" t="s">
        <v>598</v>
      </c>
      <c r="AX85" s="1">
        <f t="shared" si="43"/>
        <v>0</v>
      </c>
      <c r="AY85" s="77">
        <f t="shared" si="44"/>
        <v>0</v>
      </c>
      <c r="AZ85" s="51" t="s">
        <v>605</v>
      </c>
      <c r="BA85" s="1">
        <f t="shared" si="45"/>
        <v>0</v>
      </c>
      <c r="BB85" s="77">
        <f t="shared" si="46"/>
        <v>0</v>
      </c>
    </row>
    <row r="86" spans="1:54">
      <c r="A86" s="72"/>
      <c r="B86" s="33"/>
      <c r="C86" s="25" t="s">
        <v>4</v>
      </c>
      <c r="D86" s="29">
        <v>9</v>
      </c>
      <c r="E86" s="6">
        <v>1</v>
      </c>
      <c r="F86" s="21">
        <v>10</v>
      </c>
      <c r="G86" s="5">
        <v>8</v>
      </c>
      <c r="H86" s="5">
        <v>5</v>
      </c>
      <c r="I86" s="3">
        <v>3</v>
      </c>
      <c r="J86" s="5">
        <v>4</v>
      </c>
      <c r="K86" s="5">
        <v>7</v>
      </c>
      <c r="L86" s="5">
        <v>2</v>
      </c>
      <c r="M86" s="5">
        <v>6</v>
      </c>
      <c r="N86" s="22"/>
      <c r="O86" s="22"/>
      <c r="P86" s="22"/>
      <c r="Q86" s="22"/>
      <c r="R86" s="22"/>
      <c r="S86" s="22"/>
      <c r="T86" s="22"/>
      <c r="U86" s="22"/>
      <c r="V86" s="8"/>
      <c r="W86" s="12"/>
      <c r="X86" s="10"/>
      <c r="Y86" s="10"/>
      <c r="Z86" s="24"/>
      <c r="AA86" s="23"/>
      <c r="AB86" s="24"/>
      <c r="AC86" s="32"/>
      <c r="AD86" s="32"/>
      <c r="AE86" s="13"/>
      <c r="AF86" s="14"/>
      <c r="AG86" s="13"/>
      <c r="AI86" s="51" t="s">
        <v>246</v>
      </c>
      <c r="AJ86" s="1">
        <f t="shared" si="35"/>
        <v>0</v>
      </c>
      <c r="AK86" s="52">
        <f t="shared" si="36"/>
        <v>0</v>
      </c>
      <c r="AL86" s="1"/>
      <c r="AM86" s="51" t="s">
        <v>247</v>
      </c>
      <c r="AN86" s="53">
        <f t="shared" si="37"/>
        <v>0</v>
      </c>
      <c r="AO86" s="54">
        <f t="shared" si="38"/>
        <v>0</v>
      </c>
      <c r="AP86" s="51" t="s">
        <v>248</v>
      </c>
      <c r="AQ86" s="53">
        <f t="shared" si="39"/>
        <v>0</v>
      </c>
      <c r="AR86" s="54">
        <f t="shared" si="40"/>
        <v>0</v>
      </c>
      <c r="AT86" s="51" t="s">
        <v>606</v>
      </c>
      <c r="AU86" s="1">
        <f t="shared" si="41"/>
        <v>1</v>
      </c>
      <c r="AV86" s="77">
        <f t="shared" si="42"/>
        <v>31620</v>
      </c>
      <c r="AW86" s="51" t="s">
        <v>601</v>
      </c>
      <c r="AX86" s="1">
        <f t="shared" si="43"/>
        <v>0</v>
      </c>
      <c r="AY86" s="77">
        <f t="shared" si="44"/>
        <v>0</v>
      </c>
      <c r="AZ86" s="51" t="s">
        <v>608</v>
      </c>
      <c r="BA86" s="1">
        <f t="shared" si="45"/>
        <v>0</v>
      </c>
      <c r="BB86" s="77">
        <f t="shared" si="46"/>
        <v>0</v>
      </c>
    </row>
    <row r="87" spans="1:54">
      <c r="A87" s="1">
        <f t="shared" ref="A87" si="56">IF(COUNT(D87:U87)=0,"",(COUNT(D87:U87)))</f>
        <v>10</v>
      </c>
      <c r="B87" s="33"/>
      <c r="C87" s="25" t="s">
        <v>1571</v>
      </c>
      <c r="D87" s="29">
        <v>77</v>
      </c>
      <c r="E87" s="6">
        <v>69</v>
      </c>
      <c r="F87" s="21">
        <v>65</v>
      </c>
      <c r="G87" s="5">
        <v>64</v>
      </c>
      <c r="H87" s="5">
        <v>53</v>
      </c>
      <c r="I87" s="3">
        <v>52</v>
      </c>
      <c r="J87" s="5">
        <v>51</v>
      </c>
      <c r="K87" s="5">
        <v>49</v>
      </c>
      <c r="L87" s="5">
        <v>47</v>
      </c>
      <c r="M87" s="5">
        <v>40</v>
      </c>
      <c r="N87" s="22"/>
      <c r="O87" s="22"/>
      <c r="P87" s="22"/>
      <c r="Q87" s="22"/>
      <c r="R87" s="22"/>
      <c r="S87" s="22"/>
      <c r="T87" s="22"/>
      <c r="U87" s="22"/>
      <c r="V87" s="8" t="str">
        <f>LEFT(AA87,2)</f>
        <v>02</v>
      </c>
      <c r="W87" s="12">
        <v>220</v>
      </c>
      <c r="X87" s="16" t="s">
        <v>1523</v>
      </c>
      <c r="Y87" s="16" t="s">
        <v>1572</v>
      </c>
      <c r="Z87" s="12">
        <v>1190</v>
      </c>
      <c r="AA87" s="18" t="s">
        <v>1547</v>
      </c>
      <c r="AB87" s="12">
        <v>1470</v>
      </c>
      <c r="AC87" s="16" t="s">
        <v>1573</v>
      </c>
      <c r="AD87" s="16" t="s">
        <v>1574</v>
      </c>
      <c r="AE87" s="13">
        <v>2550</v>
      </c>
      <c r="AF87" s="19" t="s">
        <v>1575</v>
      </c>
      <c r="AG87" s="13">
        <v>9010</v>
      </c>
      <c r="AI87" s="51" t="s">
        <v>249</v>
      </c>
      <c r="AJ87" s="1">
        <f t="shared" si="35"/>
        <v>0</v>
      </c>
      <c r="AK87" s="52">
        <f t="shared" si="36"/>
        <v>0</v>
      </c>
      <c r="AL87" s="1"/>
      <c r="AM87" s="51" t="s">
        <v>250</v>
      </c>
      <c r="AN87" s="53">
        <f t="shared" si="37"/>
        <v>0</v>
      </c>
      <c r="AO87" s="54">
        <f t="shared" si="38"/>
        <v>0</v>
      </c>
      <c r="AP87" s="51" t="s">
        <v>251</v>
      </c>
      <c r="AQ87" s="53">
        <f t="shared" si="39"/>
        <v>0</v>
      </c>
      <c r="AR87" s="54">
        <f t="shared" si="40"/>
        <v>0</v>
      </c>
      <c r="AT87" s="51" t="s">
        <v>609</v>
      </c>
      <c r="AU87" s="1">
        <f t="shared" si="41"/>
        <v>0</v>
      </c>
      <c r="AV87" s="77">
        <f t="shared" si="42"/>
        <v>0</v>
      </c>
      <c r="AW87" s="51" t="s">
        <v>604</v>
      </c>
      <c r="AX87" s="1">
        <f t="shared" si="43"/>
        <v>0</v>
      </c>
      <c r="AY87" s="77">
        <f t="shared" si="44"/>
        <v>0</v>
      </c>
      <c r="AZ87" s="51" t="s">
        <v>611</v>
      </c>
      <c r="BA87" s="1">
        <f t="shared" si="45"/>
        <v>0</v>
      </c>
      <c r="BB87" s="77">
        <f t="shared" si="46"/>
        <v>0</v>
      </c>
    </row>
    <row r="88" spans="1:54">
      <c r="A88" s="72"/>
      <c r="B88" s="33"/>
      <c r="C88" s="25" t="s">
        <v>5</v>
      </c>
      <c r="D88" s="29">
        <v>4</v>
      </c>
      <c r="E88" s="21">
        <v>1</v>
      </c>
      <c r="F88" s="6">
        <v>11</v>
      </c>
      <c r="G88" s="5">
        <v>3</v>
      </c>
      <c r="H88" s="5">
        <v>2</v>
      </c>
      <c r="I88" s="3">
        <v>14</v>
      </c>
      <c r="J88" s="5">
        <v>5</v>
      </c>
      <c r="K88" s="5">
        <v>8</v>
      </c>
      <c r="L88" s="5">
        <v>12</v>
      </c>
      <c r="M88" s="5">
        <v>7</v>
      </c>
      <c r="N88" s="5">
        <v>13</v>
      </c>
      <c r="O88" s="5">
        <v>9</v>
      </c>
      <c r="P88" s="5">
        <v>15</v>
      </c>
      <c r="Q88" s="5">
        <v>10</v>
      </c>
      <c r="R88" s="5">
        <v>6</v>
      </c>
      <c r="S88" s="22"/>
      <c r="T88" s="22"/>
      <c r="U88" s="22"/>
      <c r="V88" s="8"/>
      <c r="W88" s="12"/>
      <c r="X88" s="10"/>
      <c r="Y88" s="10"/>
      <c r="Z88" s="12"/>
      <c r="AA88" s="23"/>
      <c r="AB88" s="12"/>
      <c r="AC88" s="32"/>
      <c r="AD88" s="32"/>
      <c r="AE88" s="13"/>
      <c r="AF88" s="14"/>
      <c r="AG88" s="13"/>
      <c r="AI88" s="51" t="s">
        <v>252</v>
      </c>
      <c r="AJ88" s="1">
        <f t="shared" si="35"/>
        <v>0</v>
      </c>
      <c r="AK88" s="52">
        <f t="shared" si="36"/>
        <v>0</v>
      </c>
      <c r="AL88" s="1"/>
      <c r="AM88" s="51" t="s">
        <v>253</v>
      </c>
      <c r="AN88" s="53">
        <f t="shared" si="37"/>
        <v>0</v>
      </c>
      <c r="AO88" s="54">
        <f t="shared" si="38"/>
        <v>0</v>
      </c>
      <c r="AP88" s="51" t="s">
        <v>254</v>
      </c>
      <c r="AQ88" s="53">
        <f t="shared" si="39"/>
        <v>0</v>
      </c>
      <c r="AR88" s="54">
        <f t="shared" si="40"/>
        <v>0</v>
      </c>
      <c r="AT88" s="51" t="s">
        <v>612</v>
      </c>
      <c r="AU88" s="1">
        <f t="shared" si="41"/>
        <v>0</v>
      </c>
      <c r="AV88" s="77">
        <f t="shared" si="42"/>
        <v>0</v>
      </c>
      <c r="AW88" s="51" t="s">
        <v>607</v>
      </c>
      <c r="AX88" s="1">
        <f t="shared" si="43"/>
        <v>0</v>
      </c>
      <c r="AY88" s="77">
        <f t="shared" si="44"/>
        <v>0</v>
      </c>
      <c r="AZ88" s="51" t="s">
        <v>614</v>
      </c>
      <c r="BA88" s="1">
        <f t="shared" si="45"/>
        <v>0</v>
      </c>
      <c r="BB88" s="77">
        <f t="shared" si="46"/>
        <v>0</v>
      </c>
    </row>
    <row r="89" spans="1:54">
      <c r="A89" s="1">
        <f t="shared" ref="A89" si="57">IF(COUNT(D89:U89)=0,"",(COUNT(D89:U89)))</f>
        <v>15</v>
      </c>
      <c r="B89" s="33"/>
      <c r="C89" s="25" t="s">
        <v>1576</v>
      </c>
      <c r="D89" s="29">
        <v>76</v>
      </c>
      <c r="E89" s="21">
        <v>66</v>
      </c>
      <c r="F89" s="6">
        <v>65</v>
      </c>
      <c r="G89" s="5">
        <v>63</v>
      </c>
      <c r="H89" s="5">
        <v>62</v>
      </c>
      <c r="I89" s="3">
        <v>54</v>
      </c>
      <c r="J89" s="5">
        <v>52</v>
      </c>
      <c r="K89" s="5">
        <v>49</v>
      </c>
      <c r="L89" s="5">
        <v>47</v>
      </c>
      <c r="M89" s="5">
        <v>46</v>
      </c>
      <c r="N89" s="5">
        <v>45</v>
      </c>
      <c r="O89" s="5">
        <v>44</v>
      </c>
      <c r="P89" s="5">
        <v>43</v>
      </c>
      <c r="Q89" s="5">
        <v>41</v>
      </c>
      <c r="R89" s="5">
        <v>40</v>
      </c>
      <c r="S89" s="22"/>
      <c r="T89" s="22"/>
      <c r="U89" s="22"/>
      <c r="V89" s="8" t="str">
        <f>LEFT(AA89,2)</f>
        <v>03</v>
      </c>
      <c r="W89" s="12">
        <v>650</v>
      </c>
      <c r="X89" s="16" t="s">
        <v>1577</v>
      </c>
      <c r="Y89" s="16" t="s">
        <v>1578</v>
      </c>
      <c r="Z89" s="12">
        <v>5400</v>
      </c>
      <c r="AA89" s="18" t="s">
        <v>1579</v>
      </c>
      <c r="AB89" s="12">
        <v>7480</v>
      </c>
      <c r="AC89" s="16" t="s">
        <v>1580</v>
      </c>
      <c r="AD89" s="16" t="s">
        <v>1574</v>
      </c>
      <c r="AE89" s="13">
        <v>8950</v>
      </c>
      <c r="AF89" s="19" t="s">
        <v>1581</v>
      </c>
      <c r="AG89" s="13">
        <v>59610</v>
      </c>
      <c r="AI89" s="51" t="s">
        <v>1017</v>
      </c>
      <c r="AJ89" s="1">
        <f t="shared" si="35"/>
        <v>0</v>
      </c>
      <c r="AK89" s="52">
        <f t="shared" si="36"/>
        <v>0</v>
      </c>
      <c r="AL89" s="1"/>
      <c r="AM89" s="51" t="s">
        <v>1019</v>
      </c>
      <c r="AN89" s="53">
        <f t="shared" si="37"/>
        <v>0</v>
      </c>
      <c r="AO89" s="54">
        <f t="shared" si="38"/>
        <v>0</v>
      </c>
      <c r="AP89" s="51" t="s">
        <v>1015</v>
      </c>
      <c r="AQ89" s="53">
        <f t="shared" si="39"/>
        <v>0</v>
      </c>
      <c r="AR89" s="54">
        <f t="shared" si="40"/>
        <v>0</v>
      </c>
      <c r="AT89" s="51" t="s">
        <v>615</v>
      </c>
      <c r="AU89" s="1">
        <f t="shared" si="41"/>
        <v>0</v>
      </c>
      <c r="AV89" s="77">
        <f t="shared" si="42"/>
        <v>0</v>
      </c>
      <c r="AW89" s="51" t="s">
        <v>610</v>
      </c>
      <c r="AX89" s="1">
        <f t="shared" si="43"/>
        <v>0</v>
      </c>
      <c r="AY89" s="77">
        <f t="shared" si="44"/>
        <v>0</v>
      </c>
      <c r="AZ89" s="51" t="s">
        <v>617</v>
      </c>
      <c r="BA89" s="1">
        <f t="shared" si="45"/>
        <v>0</v>
      </c>
      <c r="BB89" s="77">
        <f t="shared" si="46"/>
        <v>0</v>
      </c>
    </row>
    <row r="90" spans="1:54">
      <c r="A90" s="72"/>
      <c r="B90" s="33"/>
      <c r="C90" s="25" t="s">
        <v>1504</v>
      </c>
      <c r="D90" s="5">
        <v>5</v>
      </c>
      <c r="E90" s="4">
        <v>8</v>
      </c>
      <c r="F90" s="6">
        <v>7</v>
      </c>
      <c r="G90" s="3">
        <v>4</v>
      </c>
      <c r="H90" s="5">
        <v>9</v>
      </c>
      <c r="I90" s="5">
        <v>12</v>
      </c>
      <c r="J90" s="5">
        <v>3</v>
      </c>
      <c r="K90" s="5">
        <v>10</v>
      </c>
      <c r="L90" s="5">
        <v>2</v>
      </c>
      <c r="M90" s="91">
        <v>1</v>
      </c>
      <c r="N90" s="5">
        <v>6</v>
      </c>
      <c r="O90" s="5">
        <v>11</v>
      </c>
      <c r="P90" s="22"/>
      <c r="Q90" s="22"/>
      <c r="R90" s="22"/>
      <c r="S90" s="22"/>
      <c r="T90" s="22"/>
      <c r="U90" s="22"/>
      <c r="V90" s="8"/>
      <c r="W90" s="12"/>
      <c r="X90" s="10"/>
      <c r="Y90" s="10"/>
      <c r="Z90" s="12"/>
      <c r="AA90" s="23"/>
      <c r="AB90" s="24"/>
      <c r="AC90" s="32"/>
      <c r="AD90" s="32"/>
      <c r="AE90" s="13"/>
      <c r="AF90" s="14"/>
      <c r="AG90" s="13"/>
      <c r="AI90" s="51" t="s">
        <v>1018</v>
      </c>
      <c r="AJ90" s="1">
        <f t="shared" si="35"/>
        <v>0</v>
      </c>
      <c r="AK90" s="52">
        <f t="shared" si="36"/>
        <v>0</v>
      </c>
      <c r="AL90" s="1"/>
      <c r="AM90" s="51" t="s">
        <v>1020</v>
      </c>
      <c r="AN90" s="53">
        <f t="shared" si="37"/>
        <v>0</v>
      </c>
      <c r="AO90" s="54">
        <f t="shared" si="38"/>
        <v>0</v>
      </c>
      <c r="AP90" s="51" t="s">
        <v>1021</v>
      </c>
      <c r="AQ90" s="53">
        <f t="shared" si="39"/>
        <v>0</v>
      </c>
      <c r="AR90" s="54">
        <f t="shared" si="40"/>
        <v>0</v>
      </c>
      <c r="AT90" s="51" t="s">
        <v>618</v>
      </c>
      <c r="AU90" s="1">
        <f t="shared" si="41"/>
        <v>0</v>
      </c>
      <c r="AV90" s="77">
        <f t="shared" si="42"/>
        <v>0</v>
      </c>
      <c r="AW90" s="51" t="s">
        <v>613</v>
      </c>
      <c r="AX90" s="1">
        <f t="shared" si="43"/>
        <v>0</v>
      </c>
      <c r="AY90" s="77">
        <f t="shared" si="44"/>
        <v>0</v>
      </c>
      <c r="AZ90" s="51" t="s">
        <v>620</v>
      </c>
      <c r="BA90" s="1">
        <f t="shared" si="45"/>
        <v>0</v>
      </c>
      <c r="BB90" s="77">
        <f t="shared" si="46"/>
        <v>0</v>
      </c>
    </row>
    <row r="91" spans="1:54">
      <c r="A91" s="1">
        <f t="shared" ref="A91" si="58">IF(COUNT(D91:U91)=0,"",(COUNT(D91:U91)))</f>
        <v>12</v>
      </c>
      <c r="B91" s="33"/>
      <c r="C91" s="25" t="s">
        <v>1582</v>
      </c>
      <c r="D91" s="5">
        <v>74</v>
      </c>
      <c r="E91" s="4">
        <v>71</v>
      </c>
      <c r="F91" s="6">
        <v>68</v>
      </c>
      <c r="G91" s="3">
        <v>64</v>
      </c>
      <c r="H91" s="5">
        <v>55</v>
      </c>
      <c r="I91" s="5">
        <v>54</v>
      </c>
      <c r="J91" s="5">
        <v>52</v>
      </c>
      <c r="K91" s="5">
        <v>49</v>
      </c>
      <c r="L91" s="5">
        <v>48</v>
      </c>
      <c r="M91" s="91">
        <v>42</v>
      </c>
      <c r="N91" s="5">
        <v>41</v>
      </c>
      <c r="O91" s="5">
        <v>40</v>
      </c>
      <c r="P91" s="22"/>
      <c r="Q91" s="22"/>
      <c r="R91" s="22"/>
      <c r="S91" s="22"/>
      <c r="T91" s="22"/>
      <c r="U91" s="22"/>
      <c r="V91" s="8" t="str">
        <f>LEFT(AA91,2)</f>
        <v>03</v>
      </c>
      <c r="W91" s="12">
        <v>440</v>
      </c>
      <c r="X91" s="16" t="s">
        <v>1559</v>
      </c>
      <c r="Y91" s="16" t="s">
        <v>1583</v>
      </c>
      <c r="Z91" s="12">
        <v>940</v>
      </c>
      <c r="AA91" s="18" t="s">
        <v>1584</v>
      </c>
      <c r="AB91" s="12">
        <v>1580</v>
      </c>
      <c r="AC91" s="16" t="s">
        <v>1585</v>
      </c>
      <c r="AD91" s="16" t="s">
        <v>1586</v>
      </c>
      <c r="AE91" s="13">
        <v>1680</v>
      </c>
      <c r="AF91" s="19" t="s">
        <v>1587</v>
      </c>
      <c r="AG91" s="13">
        <v>9250</v>
      </c>
      <c r="AI91" s="51" t="s">
        <v>255</v>
      </c>
      <c r="AJ91" s="1">
        <f t="shared" si="35"/>
        <v>0</v>
      </c>
      <c r="AK91" s="52">
        <f t="shared" si="36"/>
        <v>0</v>
      </c>
      <c r="AL91" s="1"/>
      <c r="AM91" s="51" t="s">
        <v>256</v>
      </c>
      <c r="AN91" s="53">
        <f t="shared" si="37"/>
        <v>0</v>
      </c>
      <c r="AO91" s="54">
        <f t="shared" si="38"/>
        <v>0</v>
      </c>
      <c r="AP91" s="51" t="s">
        <v>257</v>
      </c>
      <c r="AQ91" s="53">
        <f t="shared" si="39"/>
        <v>0</v>
      </c>
      <c r="AR91" s="54">
        <f t="shared" si="40"/>
        <v>0</v>
      </c>
      <c r="AT91" s="51" t="s">
        <v>621</v>
      </c>
      <c r="AU91" s="1">
        <f t="shared" si="41"/>
        <v>0</v>
      </c>
      <c r="AV91" s="77">
        <f t="shared" si="42"/>
        <v>0</v>
      </c>
      <c r="AW91" s="51" t="s">
        <v>616</v>
      </c>
      <c r="AX91" s="1">
        <f t="shared" si="43"/>
        <v>0</v>
      </c>
      <c r="AY91" s="77">
        <f t="shared" si="44"/>
        <v>0</v>
      </c>
      <c r="AZ91" s="51" t="s">
        <v>623</v>
      </c>
      <c r="BA91" s="1">
        <f t="shared" si="45"/>
        <v>0</v>
      </c>
      <c r="BB91" s="77">
        <f t="shared" si="46"/>
        <v>0</v>
      </c>
    </row>
    <row r="92" spans="1:54">
      <c r="A92" s="72"/>
      <c r="B92" s="33"/>
      <c r="C92" s="15" t="s">
        <v>1512</v>
      </c>
      <c r="D92" s="29">
        <v>7</v>
      </c>
      <c r="E92" s="5">
        <v>4</v>
      </c>
      <c r="F92" s="5">
        <v>12</v>
      </c>
      <c r="G92" s="5">
        <v>8</v>
      </c>
      <c r="H92" s="3">
        <v>15</v>
      </c>
      <c r="I92" s="6">
        <v>6</v>
      </c>
      <c r="J92" s="5">
        <v>9</v>
      </c>
      <c r="K92" s="5">
        <v>13</v>
      </c>
      <c r="L92" s="21">
        <v>1</v>
      </c>
      <c r="M92" s="5">
        <v>11</v>
      </c>
      <c r="N92" s="5">
        <v>10</v>
      </c>
      <c r="O92" s="5">
        <v>5</v>
      </c>
      <c r="P92" s="5">
        <v>2</v>
      </c>
      <c r="Q92" s="5">
        <v>14</v>
      </c>
      <c r="R92" s="5">
        <v>16</v>
      </c>
      <c r="S92" s="5">
        <v>3</v>
      </c>
      <c r="T92" s="22"/>
      <c r="U92" s="22"/>
      <c r="V92" s="8"/>
      <c r="W92" s="12"/>
      <c r="X92" s="10"/>
      <c r="Y92" s="10"/>
      <c r="Z92" s="12"/>
      <c r="AA92" s="23"/>
      <c r="AB92" s="24"/>
      <c r="AC92" s="32"/>
      <c r="AD92" s="32"/>
      <c r="AE92" s="13"/>
      <c r="AF92" s="14"/>
      <c r="AG92" s="13"/>
      <c r="AI92" s="51" t="s">
        <v>258</v>
      </c>
      <c r="AJ92" s="1">
        <f t="shared" si="35"/>
        <v>0</v>
      </c>
      <c r="AK92" s="52">
        <f t="shared" si="36"/>
        <v>0</v>
      </c>
      <c r="AL92" s="1"/>
      <c r="AM92" s="51" t="s">
        <v>259</v>
      </c>
      <c r="AN92" s="53">
        <f t="shared" si="37"/>
        <v>0</v>
      </c>
      <c r="AO92" s="54">
        <f t="shared" si="38"/>
        <v>0</v>
      </c>
      <c r="AP92" s="51" t="s">
        <v>260</v>
      </c>
      <c r="AQ92" s="53">
        <f t="shared" si="39"/>
        <v>0</v>
      </c>
      <c r="AR92" s="54">
        <f t="shared" si="40"/>
        <v>0</v>
      </c>
      <c r="AT92" s="51" t="s">
        <v>624</v>
      </c>
      <c r="AU92" s="1">
        <f t="shared" si="41"/>
        <v>0</v>
      </c>
      <c r="AV92" s="77">
        <f t="shared" si="42"/>
        <v>0</v>
      </c>
      <c r="AW92" s="51" t="s">
        <v>619</v>
      </c>
      <c r="AX92" s="1">
        <f t="shared" si="43"/>
        <v>0</v>
      </c>
      <c r="AY92" s="77">
        <f t="shared" si="44"/>
        <v>0</v>
      </c>
      <c r="AZ92" s="51" t="s">
        <v>626</v>
      </c>
      <c r="BA92" s="1">
        <f t="shared" si="45"/>
        <v>0</v>
      </c>
      <c r="BB92" s="77">
        <f t="shared" si="46"/>
        <v>0</v>
      </c>
    </row>
    <row r="93" spans="1:54">
      <c r="A93" s="1">
        <f t="shared" ref="A93" si="59">IF(COUNT(D93:U93)=0,"",(COUNT(D93:U93)))</f>
        <v>16</v>
      </c>
      <c r="B93" s="33"/>
      <c r="C93" s="15" t="s">
        <v>1588</v>
      </c>
      <c r="D93" s="29">
        <v>74</v>
      </c>
      <c r="E93" s="5">
        <v>65</v>
      </c>
      <c r="F93" s="5">
        <v>64</v>
      </c>
      <c r="G93" s="5">
        <v>61</v>
      </c>
      <c r="H93" s="3">
        <v>57</v>
      </c>
      <c r="I93" s="6">
        <v>56</v>
      </c>
      <c r="J93" s="5">
        <v>51</v>
      </c>
      <c r="K93" s="5">
        <v>50</v>
      </c>
      <c r="L93" s="21">
        <v>49</v>
      </c>
      <c r="M93" s="5">
        <v>48</v>
      </c>
      <c r="N93" s="5">
        <v>47</v>
      </c>
      <c r="O93" s="5">
        <v>46</v>
      </c>
      <c r="P93" s="5">
        <v>45</v>
      </c>
      <c r="Q93" s="5">
        <v>44</v>
      </c>
      <c r="R93" s="5">
        <v>43</v>
      </c>
      <c r="S93" s="5">
        <v>40</v>
      </c>
      <c r="T93" s="22"/>
      <c r="U93" s="22"/>
      <c r="V93" s="8" t="str">
        <f>LEFT(AA93,2)</f>
        <v>06</v>
      </c>
      <c r="W93" s="12">
        <v>1980</v>
      </c>
      <c r="X93" s="16" t="s">
        <v>1589</v>
      </c>
      <c r="Y93" s="16" t="s">
        <v>1531</v>
      </c>
      <c r="Z93" s="12">
        <v>4690</v>
      </c>
      <c r="AA93" s="18" t="s">
        <v>1532</v>
      </c>
      <c r="AB93" s="12">
        <v>11300</v>
      </c>
      <c r="AC93" s="16" t="s">
        <v>1590</v>
      </c>
      <c r="AD93" s="16" t="s">
        <v>1591</v>
      </c>
      <c r="AE93" s="13">
        <v>35130</v>
      </c>
      <c r="AF93" s="19" t="s">
        <v>1592</v>
      </c>
      <c r="AG93" s="13">
        <v>220700</v>
      </c>
      <c r="AI93" s="51" t="s">
        <v>261</v>
      </c>
      <c r="AJ93" s="1">
        <f t="shared" si="35"/>
        <v>0</v>
      </c>
      <c r="AK93" s="52">
        <f t="shared" si="36"/>
        <v>0</v>
      </c>
      <c r="AL93" s="52"/>
      <c r="AM93" s="51" t="s">
        <v>262</v>
      </c>
      <c r="AN93" s="53">
        <f t="shared" si="37"/>
        <v>0</v>
      </c>
      <c r="AO93" s="54">
        <f t="shared" si="38"/>
        <v>0</v>
      </c>
      <c r="AP93" s="51" t="s">
        <v>263</v>
      </c>
      <c r="AQ93" s="53">
        <f t="shared" si="39"/>
        <v>0</v>
      </c>
      <c r="AR93" s="54">
        <f t="shared" si="40"/>
        <v>0</v>
      </c>
      <c r="AT93" s="51" t="s">
        <v>1048</v>
      </c>
      <c r="AU93" s="1">
        <f t="shared" si="41"/>
        <v>0</v>
      </c>
      <c r="AV93" s="77">
        <f t="shared" si="42"/>
        <v>0</v>
      </c>
      <c r="AW93" s="51" t="s">
        <v>622</v>
      </c>
      <c r="AX93" s="1">
        <f t="shared" si="43"/>
        <v>0</v>
      </c>
      <c r="AY93" s="77">
        <f t="shared" si="44"/>
        <v>0</v>
      </c>
      <c r="AZ93" s="51" t="s">
        <v>628</v>
      </c>
      <c r="BA93" s="1">
        <f t="shared" si="45"/>
        <v>0</v>
      </c>
      <c r="BB93" s="77">
        <f t="shared" si="46"/>
        <v>0</v>
      </c>
    </row>
    <row r="94" spans="1:54">
      <c r="A94" s="72"/>
      <c r="B94" s="33"/>
      <c r="C94" s="25" t="s">
        <v>1520</v>
      </c>
      <c r="D94" s="29">
        <v>17</v>
      </c>
      <c r="E94" s="6">
        <v>1</v>
      </c>
      <c r="F94" s="5">
        <v>5</v>
      </c>
      <c r="G94" s="21">
        <v>8</v>
      </c>
      <c r="H94" s="5">
        <v>10</v>
      </c>
      <c r="I94" s="5">
        <v>15</v>
      </c>
      <c r="J94" s="5">
        <v>9</v>
      </c>
      <c r="K94" s="5">
        <v>14</v>
      </c>
      <c r="L94" s="5">
        <v>6</v>
      </c>
      <c r="M94" s="5">
        <v>11</v>
      </c>
      <c r="N94" s="5">
        <v>18</v>
      </c>
      <c r="O94" s="5">
        <v>2</v>
      </c>
      <c r="P94" s="5">
        <v>16</v>
      </c>
      <c r="Q94" s="5">
        <v>12</v>
      </c>
      <c r="R94" s="5">
        <v>13</v>
      </c>
      <c r="S94" s="5">
        <v>7</v>
      </c>
      <c r="T94" s="3">
        <v>3</v>
      </c>
      <c r="U94" s="5">
        <v>4</v>
      </c>
      <c r="V94" s="8"/>
      <c r="W94" s="12"/>
      <c r="X94" s="10"/>
      <c r="Y94" s="10"/>
      <c r="Z94" s="12"/>
      <c r="AA94" s="23"/>
      <c r="AB94" s="12"/>
      <c r="AC94" s="10"/>
      <c r="AD94" s="10"/>
      <c r="AE94" s="13"/>
      <c r="AF94" s="14"/>
      <c r="AG94" s="31"/>
      <c r="AI94" s="51" t="s">
        <v>264</v>
      </c>
      <c r="AJ94" s="1">
        <f t="shared" si="35"/>
        <v>0</v>
      </c>
      <c r="AK94" s="52">
        <f t="shared" si="36"/>
        <v>0</v>
      </c>
      <c r="AL94" s="1"/>
      <c r="AM94" s="51" t="s">
        <v>265</v>
      </c>
      <c r="AN94" s="53">
        <f t="shared" si="37"/>
        <v>0</v>
      </c>
      <c r="AO94" s="54">
        <f t="shared" si="38"/>
        <v>0</v>
      </c>
      <c r="AP94" s="51" t="s">
        <v>266</v>
      </c>
      <c r="AQ94" s="53">
        <f t="shared" si="39"/>
        <v>0</v>
      </c>
      <c r="AR94" s="54">
        <f t="shared" si="40"/>
        <v>0</v>
      </c>
      <c r="AT94" s="51" t="s">
        <v>1049</v>
      </c>
      <c r="AU94" s="1">
        <f t="shared" si="41"/>
        <v>0</v>
      </c>
      <c r="AV94" s="77">
        <f t="shared" si="42"/>
        <v>0</v>
      </c>
      <c r="AW94" s="61" t="s">
        <v>625</v>
      </c>
      <c r="AX94" s="1">
        <f t="shared" si="43"/>
        <v>1</v>
      </c>
      <c r="AY94" s="77">
        <f t="shared" si="44"/>
        <v>11710</v>
      </c>
      <c r="AZ94" s="51" t="s">
        <v>631</v>
      </c>
      <c r="BA94" s="1">
        <f t="shared" si="45"/>
        <v>0</v>
      </c>
      <c r="BB94" s="77">
        <f t="shared" si="46"/>
        <v>0</v>
      </c>
    </row>
    <row r="95" spans="1:54">
      <c r="A95" s="1">
        <f t="shared" ref="A95:A157" si="60">IF(COUNT(D95:U95)=0,"",(COUNT(D95:U95)))</f>
        <v>18</v>
      </c>
      <c r="B95" s="33"/>
      <c r="C95" s="25" t="s">
        <v>1593</v>
      </c>
      <c r="D95" s="29">
        <v>86</v>
      </c>
      <c r="E95" s="6">
        <v>64</v>
      </c>
      <c r="F95" s="5">
        <v>62</v>
      </c>
      <c r="G95" s="21">
        <v>59</v>
      </c>
      <c r="H95" s="5">
        <v>58</v>
      </c>
      <c r="I95" s="5">
        <v>56</v>
      </c>
      <c r="J95" s="5">
        <v>51</v>
      </c>
      <c r="K95" s="5">
        <v>50</v>
      </c>
      <c r="L95" s="5">
        <v>49</v>
      </c>
      <c r="M95" s="5">
        <v>48</v>
      </c>
      <c r="N95" s="5">
        <v>47</v>
      </c>
      <c r="O95" s="5">
        <v>46</v>
      </c>
      <c r="P95" s="5">
        <v>45</v>
      </c>
      <c r="Q95" s="5">
        <v>44</v>
      </c>
      <c r="R95" s="5">
        <v>43</v>
      </c>
      <c r="S95" s="5">
        <v>42</v>
      </c>
      <c r="T95" s="3">
        <v>41</v>
      </c>
      <c r="U95" s="5">
        <v>40</v>
      </c>
      <c r="V95" s="8" t="str">
        <f>LEFT(AA95,2)</f>
        <v>02</v>
      </c>
      <c r="W95" s="12">
        <v>450</v>
      </c>
      <c r="X95" s="16" t="s">
        <v>1523</v>
      </c>
      <c r="Y95" s="16" t="s">
        <v>1594</v>
      </c>
      <c r="Z95" s="12">
        <v>20160</v>
      </c>
      <c r="AA95" s="18" t="s">
        <v>1595</v>
      </c>
      <c r="AB95" s="12">
        <v>29950</v>
      </c>
      <c r="AC95" s="16" t="s">
        <v>1526</v>
      </c>
      <c r="AD95" s="16" t="s">
        <v>1596</v>
      </c>
      <c r="AE95" s="31">
        <v>32350</v>
      </c>
      <c r="AF95" s="19" t="s">
        <v>1597</v>
      </c>
      <c r="AG95" s="13">
        <v>242730</v>
      </c>
      <c r="AI95" s="51" t="s">
        <v>267</v>
      </c>
      <c r="AJ95" s="1">
        <f t="shared" si="35"/>
        <v>0</v>
      </c>
      <c r="AK95" s="52">
        <f t="shared" si="36"/>
        <v>0</v>
      </c>
      <c r="AL95" s="1"/>
      <c r="AM95" s="51" t="s">
        <v>268</v>
      </c>
      <c r="AN95" s="53">
        <f t="shared" si="37"/>
        <v>0</v>
      </c>
      <c r="AO95" s="54">
        <f t="shared" si="38"/>
        <v>0</v>
      </c>
      <c r="AP95" s="51" t="s">
        <v>269</v>
      </c>
      <c r="AQ95" s="53">
        <f t="shared" si="39"/>
        <v>0</v>
      </c>
      <c r="AR95" s="54">
        <f t="shared" si="40"/>
        <v>0</v>
      </c>
      <c r="AT95" s="51" t="s">
        <v>629</v>
      </c>
      <c r="AU95" s="1">
        <f t="shared" si="41"/>
        <v>3</v>
      </c>
      <c r="AV95" s="77">
        <f t="shared" si="42"/>
        <v>53180</v>
      </c>
      <c r="AW95" s="51" t="s">
        <v>627</v>
      </c>
      <c r="AX95" s="1">
        <f t="shared" si="43"/>
        <v>0</v>
      </c>
      <c r="AY95" s="77">
        <f t="shared" si="44"/>
        <v>0</v>
      </c>
      <c r="AZ95" s="51" t="s">
        <v>634</v>
      </c>
      <c r="BA95" s="1">
        <f t="shared" si="45"/>
        <v>0</v>
      </c>
      <c r="BB95" s="77">
        <f t="shared" si="46"/>
        <v>0</v>
      </c>
    </row>
    <row r="96" spans="1:54">
      <c r="A96" s="72"/>
      <c r="B96" s="33"/>
      <c r="C96" s="15" t="s">
        <v>1528</v>
      </c>
      <c r="D96" s="21">
        <v>13</v>
      </c>
      <c r="E96" s="27">
        <v>15</v>
      </c>
      <c r="F96" s="6">
        <v>11</v>
      </c>
      <c r="G96" s="5">
        <v>7</v>
      </c>
      <c r="H96" s="5">
        <v>2</v>
      </c>
      <c r="I96" s="5">
        <v>6</v>
      </c>
      <c r="J96" s="5">
        <v>8</v>
      </c>
      <c r="K96" s="5">
        <v>3</v>
      </c>
      <c r="L96" s="5">
        <v>9</v>
      </c>
      <c r="M96" s="5">
        <v>5</v>
      </c>
      <c r="N96" s="5">
        <v>10</v>
      </c>
      <c r="O96" s="5">
        <v>12</v>
      </c>
      <c r="P96" s="5">
        <v>14</v>
      </c>
      <c r="Q96" s="5">
        <v>1</v>
      </c>
      <c r="R96" s="5">
        <v>16</v>
      </c>
      <c r="S96" s="5">
        <v>4</v>
      </c>
      <c r="T96" s="22"/>
      <c r="U96" s="22"/>
      <c r="V96" s="8"/>
      <c r="W96" s="12"/>
      <c r="X96" s="10"/>
      <c r="Y96" s="10"/>
      <c r="Z96" s="9"/>
      <c r="AA96" s="18"/>
      <c r="AB96" s="12"/>
      <c r="AC96" s="10"/>
      <c r="AD96" s="10"/>
      <c r="AE96" s="13"/>
      <c r="AF96" s="14"/>
      <c r="AG96" s="13"/>
      <c r="AI96" s="51" t="s">
        <v>270</v>
      </c>
      <c r="AJ96" s="1">
        <f t="shared" si="35"/>
        <v>0</v>
      </c>
      <c r="AK96" s="52">
        <f t="shared" si="36"/>
        <v>0</v>
      </c>
      <c r="AL96" s="1"/>
      <c r="AM96" s="51" t="s">
        <v>271</v>
      </c>
      <c r="AN96" s="53">
        <f t="shared" si="37"/>
        <v>0</v>
      </c>
      <c r="AO96" s="54">
        <f t="shared" si="38"/>
        <v>0</v>
      </c>
      <c r="AP96" s="51" t="s">
        <v>272</v>
      </c>
      <c r="AQ96" s="53">
        <f t="shared" si="39"/>
        <v>0</v>
      </c>
      <c r="AR96" s="54">
        <f t="shared" si="40"/>
        <v>0</v>
      </c>
      <c r="AT96" s="51" t="s">
        <v>632</v>
      </c>
      <c r="AU96" s="1">
        <f t="shared" si="41"/>
        <v>0</v>
      </c>
      <c r="AV96" s="77">
        <f t="shared" si="42"/>
        <v>0</v>
      </c>
      <c r="AW96" s="51" t="s">
        <v>630</v>
      </c>
      <c r="AX96" s="1">
        <f t="shared" si="43"/>
        <v>0</v>
      </c>
      <c r="AY96" s="77">
        <f t="shared" si="44"/>
        <v>0</v>
      </c>
      <c r="AZ96" s="51" t="s">
        <v>637</v>
      </c>
      <c r="BA96" s="1">
        <f t="shared" si="45"/>
        <v>0</v>
      </c>
      <c r="BB96" s="77">
        <f t="shared" si="46"/>
        <v>0</v>
      </c>
    </row>
    <row r="97" spans="1:54">
      <c r="A97" s="1">
        <f t="shared" si="60"/>
        <v>16</v>
      </c>
      <c r="B97" s="33"/>
      <c r="C97" s="15" t="s">
        <v>1598</v>
      </c>
      <c r="D97" s="21">
        <v>70</v>
      </c>
      <c r="E97" s="27">
        <v>67</v>
      </c>
      <c r="F97" s="6">
        <v>64</v>
      </c>
      <c r="G97" s="5">
        <v>63</v>
      </c>
      <c r="H97" s="5">
        <v>62</v>
      </c>
      <c r="I97" s="5">
        <v>56</v>
      </c>
      <c r="J97" s="5">
        <v>53</v>
      </c>
      <c r="K97" s="5">
        <v>50</v>
      </c>
      <c r="L97" s="5">
        <v>48</v>
      </c>
      <c r="M97" s="5">
        <v>47</v>
      </c>
      <c r="N97" s="5">
        <v>46</v>
      </c>
      <c r="O97" s="5">
        <v>45</v>
      </c>
      <c r="P97" s="5">
        <v>43</v>
      </c>
      <c r="Q97" s="5">
        <v>42</v>
      </c>
      <c r="R97" s="5">
        <v>41</v>
      </c>
      <c r="S97" s="5">
        <v>40</v>
      </c>
      <c r="T97" s="22"/>
      <c r="U97" s="22"/>
      <c r="V97" s="8" t="str">
        <f>LEFT(AA97,2)</f>
        <v>03</v>
      </c>
      <c r="W97" s="26">
        <v>700</v>
      </c>
      <c r="X97" s="16" t="s">
        <v>1599</v>
      </c>
      <c r="Y97" s="16" t="s">
        <v>1492</v>
      </c>
      <c r="Z97" s="12">
        <v>3120</v>
      </c>
      <c r="AA97" s="18" t="s">
        <v>1600</v>
      </c>
      <c r="AB97" s="12">
        <v>5450</v>
      </c>
      <c r="AC97" s="16" t="s">
        <v>1601</v>
      </c>
      <c r="AD97" s="16" t="s">
        <v>1539</v>
      </c>
      <c r="AE97" s="13">
        <v>7300</v>
      </c>
      <c r="AF97" s="19" t="s">
        <v>1602</v>
      </c>
      <c r="AG97" s="13">
        <v>39230</v>
      </c>
      <c r="AI97" s="51" t="s">
        <v>273</v>
      </c>
      <c r="AJ97" s="1">
        <f t="shared" si="35"/>
        <v>0</v>
      </c>
      <c r="AK97" s="52">
        <f t="shared" si="36"/>
        <v>0</v>
      </c>
      <c r="AL97" s="1"/>
      <c r="AM97" s="51" t="s">
        <v>274</v>
      </c>
      <c r="AN97" s="53">
        <f t="shared" si="37"/>
        <v>0</v>
      </c>
      <c r="AO97" s="54">
        <f t="shared" si="38"/>
        <v>0</v>
      </c>
      <c r="AP97" s="51" t="s">
        <v>275</v>
      </c>
      <c r="AQ97" s="53">
        <f t="shared" si="39"/>
        <v>0</v>
      </c>
      <c r="AR97" s="54">
        <f t="shared" si="40"/>
        <v>0</v>
      </c>
      <c r="AT97" s="51" t="s">
        <v>635</v>
      </c>
      <c r="AU97" s="1">
        <f t="shared" si="41"/>
        <v>0</v>
      </c>
      <c r="AV97" s="77">
        <f t="shared" si="42"/>
        <v>0</v>
      </c>
      <c r="AW97" s="51" t="s">
        <v>633</v>
      </c>
      <c r="AX97" s="1">
        <f t="shared" si="43"/>
        <v>0</v>
      </c>
      <c r="AY97" s="77">
        <f t="shared" si="44"/>
        <v>0</v>
      </c>
      <c r="AZ97" s="51" t="s">
        <v>640</v>
      </c>
      <c r="BA97" s="1">
        <f t="shared" si="45"/>
        <v>0</v>
      </c>
      <c r="BB97" s="77">
        <f t="shared" si="46"/>
        <v>0</v>
      </c>
    </row>
    <row r="98" spans="1:54">
      <c r="A98" s="72"/>
      <c r="B98" s="33" t="s">
        <v>1604</v>
      </c>
      <c r="C98" s="30" t="s">
        <v>2334</v>
      </c>
      <c r="D98" s="6">
        <v>2</v>
      </c>
      <c r="E98" s="29">
        <v>11</v>
      </c>
      <c r="F98" s="3">
        <v>10</v>
      </c>
      <c r="G98" s="5">
        <v>13</v>
      </c>
      <c r="H98" s="21">
        <v>5</v>
      </c>
      <c r="I98" s="5">
        <v>7</v>
      </c>
      <c r="J98" s="5">
        <v>9</v>
      </c>
      <c r="K98" s="5">
        <v>12</v>
      </c>
      <c r="L98" s="5">
        <v>3</v>
      </c>
      <c r="M98" s="5">
        <v>1</v>
      </c>
      <c r="N98" s="5">
        <v>6</v>
      </c>
      <c r="O98" s="5">
        <v>8</v>
      </c>
      <c r="P98" s="5">
        <v>4</v>
      </c>
      <c r="Q98" s="22"/>
      <c r="R98" s="22"/>
      <c r="S98" s="22"/>
      <c r="T98" s="22"/>
      <c r="U98" s="22"/>
      <c r="V98" s="8"/>
      <c r="W98" s="9"/>
      <c r="X98" s="10"/>
      <c r="Y98" s="10"/>
      <c r="Z98" s="9"/>
      <c r="AA98" s="11"/>
      <c r="AB98" s="12"/>
      <c r="AC98" s="10"/>
      <c r="AD98" s="10"/>
      <c r="AE98" s="13"/>
      <c r="AF98" s="14"/>
      <c r="AG98" s="13"/>
      <c r="AI98" s="51" t="s">
        <v>276</v>
      </c>
      <c r="AJ98" s="1">
        <f t="shared" si="35"/>
        <v>0</v>
      </c>
      <c r="AK98" s="52">
        <f t="shared" si="36"/>
        <v>0</v>
      </c>
      <c r="AL98" s="1"/>
      <c r="AM98" s="51" t="s">
        <v>277</v>
      </c>
      <c r="AN98" s="53">
        <f t="shared" si="37"/>
        <v>0</v>
      </c>
      <c r="AO98" s="54">
        <f t="shared" si="38"/>
        <v>0</v>
      </c>
      <c r="AP98" s="51" t="s">
        <v>278</v>
      </c>
      <c r="AQ98" s="53">
        <f t="shared" si="39"/>
        <v>0</v>
      </c>
      <c r="AR98" s="54">
        <f t="shared" si="40"/>
        <v>0</v>
      </c>
      <c r="AT98" s="51" t="s">
        <v>638</v>
      </c>
      <c r="AU98" s="1">
        <f t="shared" si="41"/>
        <v>0</v>
      </c>
      <c r="AV98" s="77">
        <f t="shared" si="42"/>
        <v>0</v>
      </c>
      <c r="AW98" s="51" t="s">
        <v>636</v>
      </c>
      <c r="AX98" s="1">
        <f t="shared" si="43"/>
        <v>0</v>
      </c>
      <c r="AY98" s="77">
        <f t="shared" si="44"/>
        <v>0</v>
      </c>
      <c r="AZ98" s="62" t="s">
        <v>645</v>
      </c>
      <c r="BA98" s="1">
        <f t="shared" si="45"/>
        <v>0</v>
      </c>
      <c r="BB98" s="77">
        <f t="shared" si="46"/>
        <v>0</v>
      </c>
    </row>
    <row r="99" spans="1:54">
      <c r="A99" s="1">
        <f t="shared" si="60"/>
        <v>12</v>
      </c>
      <c r="B99" s="33"/>
      <c r="C99" s="15" t="s">
        <v>2335</v>
      </c>
      <c r="D99" s="6">
        <v>79</v>
      </c>
      <c r="E99" s="29">
        <v>77</v>
      </c>
      <c r="F99" s="3">
        <v>62</v>
      </c>
      <c r="G99" s="5">
        <v>60</v>
      </c>
      <c r="H99" s="21">
        <v>54</v>
      </c>
      <c r="I99" s="5">
        <v>52</v>
      </c>
      <c r="J99" s="5">
        <v>50</v>
      </c>
      <c r="K99" s="5">
        <v>49</v>
      </c>
      <c r="L99" s="5">
        <v>48</v>
      </c>
      <c r="M99" s="5">
        <v>46</v>
      </c>
      <c r="N99" s="5">
        <v>45</v>
      </c>
      <c r="O99" s="5">
        <v>40</v>
      </c>
      <c r="P99" s="5" t="s">
        <v>2135</v>
      </c>
      <c r="Q99" s="22"/>
      <c r="R99" s="22"/>
      <c r="S99" s="22"/>
      <c r="T99" s="22"/>
      <c r="U99" s="22"/>
      <c r="V99" s="8" t="str">
        <f>LEFT(AA99,2)</f>
        <v>01</v>
      </c>
      <c r="W99" s="12">
        <v>270</v>
      </c>
      <c r="X99" s="16" t="s">
        <v>1271</v>
      </c>
      <c r="Y99" s="16" t="s">
        <v>2336</v>
      </c>
      <c r="Z99" s="17">
        <v>770</v>
      </c>
      <c r="AA99" s="18" t="s">
        <v>2337</v>
      </c>
      <c r="AB99" s="12">
        <v>1230</v>
      </c>
      <c r="AC99" s="16" t="s">
        <v>2338</v>
      </c>
      <c r="AD99" s="16" t="s">
        <v>1320</v>
      </c>
      <c r="AE99" s="31">
        <v>3150</v>
      </c>
      <c r="AF99" s="19" t="s">
        <v>2339</v>
      </c>
      <c r="AG99" s="13">
        <v>9770</v>
      </c>
      <c r="AI99" s="51" t="s">
        <v>279</v>
      </c>
      <c r="AJ99" s="1">
        <f t="shared" si="35"/>
        <v>0</v>
      </c>
      <c r="AK99" s="52">
        <f t="shared" si="36"/>
        <v>0</v>
      </c>
      <c r="AL99" s="1"/>
      <c r="AM99" s="51" t="s">
        <v>280</v>
      </c>
      <c r="AN99" s="53">
        <f t="shared" si="37"/>
        <v>0</v>
      </c>
      <c r="AO99" s="54">
        <f t="shared" si="38"/>
        <v>0</v>
      </c>
      <c r="AP99" s="51" t="s">
        <v>281</v>
      </c>
      <c r="AQ99" s="53">
        <f t="shared" si="39"/>
        <v>0</v>
      </c>
      <c r="AR99" s="54">
        <f t="shared" si="40"/>
        <v>0</v>
      </c>
      <c r="AT99" s="51" t="s">
        <v>641</v>
      </c>
      <c r="AU99" s="1">
        <f t="shared" si="41"/>
        <v>0</v>
      </c>
      <c r="AV99" s="77">
        <f t="shared" si="42"/>
        <v>0</v>
      </c>
      <c r="AW99" s="51" t="s">
        <v>639</v>
      </c>
      <c r="AX99" s="1">
        <f t="shared" si="43"/>
        <v>0</v>
      </c>
      <c r="AY99" s="77">
        <f t="shared" si="44"/>
        <v>0</v>
      </c>
      <c r="AZ99" s="51" t="s">
        <v>648</v>
      </c>
      <c r="BA99" s="1">
        <f t="shared" si="45"/>
        <v>0</v>
      </c>
      <c r="BB99" s="77">
        <f t="shared" si="46"/>
        <v>0</v>
      </c>
    </row>
    <row r="100" spans="1:54">
      <c r="A100" s="72"/>
      <c r="B100" s="33"/>
      <c r="C100" s="30" t="s">
        <v>7</v>
      </c>
      <c r="D100" s="20">
        <v>9</v>
      </c>
      <c r="E100" s="5">
        <v>3</v>
      </c>
      <c r="F100" s="21">
        <v>16</v>
      </c>
      <c r="G100" s="3">
        <v>15</v>
      </c>
      <c r="H100" s="5">
        <v>6</v>
      </c>
      <c r="I100" s="5">
        <v>1</v>
      </c>
      <c r="J100" s="5">
        <v>8</v>
      </c>
      <c r="K100" s="5">
        <v>13</v>
      </c>
      <c r="L100" s="5">
        <v>7</v>
      </c>
      <c r="M100" s="5">
        <v>2</v>
      </c>
      <c r="N100" s="5">
        <v>4</v>
      </c>
      <c r="O100" s="5">
        <v>14</v>
      </c>
      <c r="P100" s="5">
        <v>12</v>
      </c>
      <c r="Q100" s="5">
        <v>11</v>
      </c>
      <c r="R100" s="5">
        <v>10</v>
      </c>
      <c r="S100" s="5">
        <v>5</v>
      </c>
      <c r="T100" s="22"/>
      <c r="U100" s="22"/>
      <c r="V100" s="8"/>
      <c r="W100" s="12"/>
      <c r="X100" s="10"/>
      <c r="Y100" s="10"/>
      <c r="Z100" s="17"/>
      <c r="AA100" s="23"/>
      <c r="AB100" s="24"/>
      <c r="AC100" s="10"/>
      <c r="AD100" s="10"/>
      <c r="AE100" s="13"/>
      <c r="AF100" s="14"/>
      <c r="AG100" s="31"/>
      <c r="AI100" s="51" t="s">
        <v>1022</v>
      </c>
      <c r="AJ100" s="1">
        <f t="shared" ref="AJ100:AJ131" si="61">COUNTIF(Y:Y,AI100)</f>
        <v>0</v>
      </c>
      <c r="AK100" s="52">
        <f t="shared" ref="AK100:AK131" si="62">SUMIF(Y:Y,AI100,Z:Z)</f>
        <v>0</v>
      </c>
      <c r="AL100" s="1"/>
      <c r="AM100" s="51" t="s">
        <v>1024</v>
      </c>
      <c r="AN100" s="53">
        <f t="shared" ref="AN100:AN131" si="63">COUNTIF(AA:AA,AM100)</f>
        <v>0</v>
      </c>
      <c r="AO100" s="54">
        <f t="shared" ref="AO100:AO131" si="64">SUMIF(AA:AA,AM100,AB:AB)</f>
        <v>0</v>
      </c>
      <c r="AP100" s="51" t="s">
        <v>1026</v>
      </c>
      <c r="AQ100" s="53">
        <f t="shared" ref="AQ100:AQ131" si="65">COUNTIF(AA:AA,AP100)</f>
        <v>0</v>
      </c>
      <c r="AR100" s="54">
        <f t="shared" ref="AR100:AR131" si="66">SUMIF(AA:AA,AP100,AB:AB)</f>
        <v>0</v>
      </c>
      <c r="AT100" s="51" t="s">
        <v>643</v>
      </c>
      <c r="AU100" s="1">
        <f t="shared" si="41"/>
        <v>0</v>
      </c>
      <c r="AV100" s="77">
        <f t="shared" si="42"/>
        <v>0</v>
      </c>
      <c r="AW100" s="51" t="s">
        <v>642</v>
      </c>
      <c r="AX100" s="1">
        <f t="shared" si="43"/>
        <v>0</v>
      </c>
      <c r="AY100" s="77">
        <f t="shared" si="44"/>
        <v>0</v>
      </c>
      <c r="AZ100" s="51" t="s">
        <v>650</v>
      </c>
      <c r="BA100" s="1">
        <f t="shared" ref="BA100:BA131" si="67">COUNTIF(AD:AD,AZ100)</f>
        <v>0</v>
      </c>
      <c r="BB100" s="77">
        <f t="shared" ref="BB100:BB131" si="68">SUMIF(AD:AD,AZ100,AE:AE)</f>
        <v>0</v>
      </c>
    </row>
    <row r="101" spans="1:54">
      <c r="A101" s="1">
        <f t="shared" si="60"/>
        <v>16</v>
      </c>
      <c r="B101" s="33"/>
      <c r="C101" s="15" t="s">
        <v>1295</v>
      </c>
      <c r="D101" s="20">
        <v>83</v>
      </c>
      <c r="E101" s="5">
        <v>66</v>
      </c>
      <c r="F101" s="21">
        <v>65</v>
      </c>
      <c r="G101" s="3">
        <v>61</v>
      </c>
      <c r="H101" s="5">
        <v>54</v>
      </c>
      <c r="I101" s="5">
        <v>53</v>
      </c>
      <c r="J101" s="5">
        <v>52</v>
      </c>
      <c r="K101" s="5">
        <v>51</v>
      </c>
      <c r="L101" s="5">
        <v>48</v>
      </c>
      <c r="M101" s="5">
        <v>47</v>
      </c>
      <c r="N101" s="5">
        <v>46</v>
      </c>
      <c r="O101" s="5">
        <v>44</v>
      </c>
      <c r="P101" s="5">
        <v>43</v>
      </c>
      <c r="Q101" s="5">
        <v>42</v>
      </c>
      <c r="R101" s="5">
        <v>41</v>
      </c>
      <c r="S101" s="5">
        <v>40</v>
      </c>
      <c r="T101" s="22"/>
      <c r="U101" s="22"/>
      <c r="V101" s="8" t="str">
        <f>LEFT(AA101,2)</f>
        <v>01</v>
      </c>
      <c r="W101" s="12">
        <v>2210</v>
      </c>
      <c r="X101" s="16" t="s">
        <v>2340</v>
      </c>
      <c r="Y101" s="16" t="s">
        <v>2341</v>
      </c>
      <c r="Z101" s="17">
        <v>610</v>
      </c>
      <c r="AA101" s="18" t="s">
        <v>2342</v>
      </c>
      <c r="AB101" s="12">
        <v>870</v>
      </c>
      <c r="AC101" s="16" t="s">
        <v>2343</v>
      </c>
      <c r="AD101" s="16" t="s">
        <v>2344</v>
      </c>
      <c r="AE101" s="31">
        <v>930</v>
      </c>
      <c r="AF101" s="19" t="s">
        <v>2345</v>
      </c>
      <c r="AG101" s="13">
        <v>3010</v>
      </c>
      <c r="AI101" s="51" t="s">
        <v>1023</v>
      </c>
      <c r="AJ101" s="1">
        <f t="shared" si="61"/>
        <v>0</v>
      </c>
      <c r="AK101" s="52">
        <f t="shared" si="62"/>
        <v>0</v>
      </c>
      <c r="AL101" s="1"/>
      <c r="AM101" s="51" t="s">
        <v>1025</v>
      </c>
      <c r="AN101" s="53">
        <f t="shared" si="63"/>
        <v>0</v>
      </c>
      <c r="AO101" s="54">
        <f t="shared" si="64"/>
        <v>0</v>
      </c>
      <c r="AP101" s="51" t="s">
        <v>1027</v>
      </c>
      <c r="AQ101" s="53">
        <f t="shared" si="65"/>
        <v>0</v>
      </c>
      <c r="AR101" s="54">
        <f t="shared" si="66"/>
        <v>0</v>
      </c>
      <c r="AT101" s="51" t="s">
        <v>646</v>
      </c>
      <c r="AU101" s="1">
        <f t="shared" si="41"/>
        <v>0</v>
      </c>
      <c r="AV101" s="77">
        <f t="shared" si="42"/>
        <v>0</v>
      </c>
      <c r="AW101" s="51" t="s">
        <v>644</v>
      </c>
      <c r="AX101" s="1">
        <f t="shared" si="43"/>
        <v>0</v>
      </c>
      <c r="AY101" s="77">
        <f t="shared" si="44"/>
        <v>0</v>
      </c>
      <c r="AZ101" s="51" t="s">
        <v>652</v>
      </c>
      <c r="BA101" s="1">
        <f t="shared" si="67"/>
        <v>0</v>
      </c>
      <c r="BB101" s="77">
        <f t="shared" si="68"/>
        <v>0</v>
      </c>
    </row>
    <row r="102" spans="1:54">
      <c r="A102" s="72"/>
      <c r="B102" s="33"/>
      <c r="C102" s="30" t="s">
        <v>0</v>
      </c>
      <c r="D102" s="27">
        <v>10</v>
      </c>
      <c r="E102" s="5">
        <v>8</v>
      </c>
      <c r="F102" s="5">
        <v>12</v>
      </c>
      <c r="G102" s="5">
        <v>11</v>
      </c>
      <c r="H102" s="91">
        <v>7</v>
      </c>
      <c r="I102" s="5">
        <v>5</v>
      </c>
      <c r="J102" s="6">
        <v>2</v>
      </c>
      <c r="K102" s="5">
        <v>9</v>
      </c>
      <c r="L102" s="21">
        <v>4</v>
      </c>
      <c r="M102" s="5">
        <v>1</v>
      </c>
      <c r="N102" s="5">
        <v>6</v>
      </c>
      <c r="O102" s="5">
        <v>3</v>
      </c>
      <c r="P102" s="22"/>
      <c r="Q102" s="22"/>
      <c r="R102" s="22"/>
      <c r="S102" s="22"/>
      <c r="T102" s="22"/>
      <c r="U102" s="22"/>
      <c r="V102" s="8"/>
      <c r="W102" s="12"/>
      <c r="X102" s="10"/>
      <c r="Y102" s="10"/>
      <c r="Z102" s="17"/>
      <c r="AA102" s="23"/>
      <c r="AB102" s="24"/>
      <c r="AC102" s="10"/>
      <c r="AD102" s="10"/>
      <c r="AE102" s="13"/>
      <c r="AF102" s="14"/>
      <c r="AG102" s="13"/>
      <c r="AI102" s="51" t="s">
        <v>282</v>
      </c>
      <c r="AJ102" s="1">
        <f t="shared" si="61"/>
        <v>0</v>
      </c>
      <c r="AK102" s="52">
        <f t="shared" si="62"/>
        <v>0</v>
      </c>
      <c r="AL102" s="1"/>
      <c r="AM102" s="51" t="s">
        <v>283</v>
      </c>
      <c r="AN102" s="53">
        <f t="shared" si="63"/>
        <v>0</v>
      </c>
      <c r="AO102" s="54">
        <f t="shared" si="64"/>
        <v>0</v>
      </c>
      <c r="AP102" s="51" t="s">
        <v>284</v>
      </c>
      <c r="AQ102" s="53">
        <f t="shared" si="65"/>
        <v>0</v>
      </c>
      <c r="AR102" s="54">
        <f t="shared" si="66"/>
        <v>0</v>
      </c>
      <c r="AT102" s="51" t="s">
        <v>1050</v>
      </c>
      <c r="AU102" s="1">
        <f t="shared" si="41"/>
        <v>0</v>
      </c>
      <c r="AV102" s="77">
        <f t="shared" si="42"/>
        <v>0</v>
      </c>
      <c r="AW102" s="51" t="s">
        <v>647</v>
      </c>
      <c r="AX102" s="1">
        <f t="shared" si="43"/>
        <v>0</v>
      </c>
      <c r="AY102" s="77">
        <f t="shared" si="44"/>
        <v>0</v>
      </c>
      <c r="AZ102" s="51" t="s">
        <v>654</v>
      </c>
      <c r="BA102" s="1">
        <f t="shared" si="67"/>
        <v>0</v>
      </c>
      <c r="BB102" s="77">
        <f t="shared" si="68"/>
        <v>0</v>
      </c>
    </row>
    <row r="103" spans="1:54">
      <c r="A103" s="1">
        <f t="shared" si="60"/>
        <v>12</v>
      </c>
      <c r="B103" s="33"/>
      <c r="C103" s="15" t="s">
        <v>2346</v>
      </c>
      <c r="D103" s="27">
        <v>88</v>
      </c>
      <c r="E103" s="5">
        <v>71</v>
      </c>
      <c r="F103" s="5">
        <v>60</v>
      </c>
      <c r="G103" s="5">
        <v>58</v>
      </c>
      <c r="H103" s="91">
        <v>55</v>
      </c>
      <c r="I103" s="5">
        <v>53</v>
      </c>
      <c r="J103" s="6">
        <v>51</v>
      </c>
      <c r="K103" s="5">
        <v>49</v>
      </c>
      <c r="L103" s="21">
        <v>48</v>
      </c>
      <c r="M103" s="5">
        <v>46</v>
      </c>
      <c r="N103" s="5">
        <v>41</v>
      </c>
      <c r="O103" s="5">
        <v>40</v>
      </c>
      <c r="P103" s="22"/>
      <c r="Q103" s="22"/>
      <c r="R103" s="22"/>
      <c r="S103" s="22"/>
      <c r="T103" s="22"/>
      <c r="U103" s="22"/>
      <c r="V103" s="8" t="str">
        <f>LEFT(AA103,2)</f>
        <v>07</v>
      </c>
      <c r="W103" s="12">
        <v>2030</v>
      </c>
      <c r="X103" s="16" t="s">
        <v>2347</v>
      </c>
      <c r="Y103" s="16" t="s">
        <v>2348</v>
      </c>
      <c r="Z103" s="17">
        <v>1860</v>
      </c>
      <c r="AA103" s="18" t="s">
        <v>2349</v>
      </c>
      <c r="AB103" s="12">
        <v>5530</v>
      </c>
      <c r="AC103" s="16" t="s">
        <v>1326</v>
      </c>
      <c r="AD103" s="16" t="s">
        <v>2350</v>
      </c>
      <c r="AE103" s="13">
        <v>8410</v>
      </c>
      <c r="AF103" s="19" t="s">
        <v>2351</v>
      </c>
      <c r="AG103" s="13">
        <v>66570</v>
      </c>
      <c r="AI103" s="51" t="s">
        <v>285</v>
      </c>
      <c r="AJ103" s="1">
        <f t="shared" si="61"/>
        <v>0</v>
      </c>
      <c r="AK103" s="52">
        <f t="shared" si="62"/>
        <v>0</v>
      </c>
      <c r="AL103" s="1"/>
      <c r="AM103" s="51" t="s">
        <v>286</v>
      </c>
      <c r="AN103" s="53">
        <f t="shared" si="63"/>
        <v>0</v>
      </c>
      <c r="AO103" s="54">
        <f t="shared" si="64"/>
        <v>0</v>
      </c>
      <c r="AP103" s="51" t="s">
        <v>287</v>
      </c>
      <c r="AQ103" s="53">
        <f t="shared" si="65"/>
        <v>0</v>
      </c>
      <c r="AR103" s="54">
        <f t="shared" si="66"/>
        <v>0</v>
      </c>
      <c r="AT103" s="51" t="s">
        <v>1051</v>
      </c>
      <c r="AU103" s="1">
        <f t="shared" si="41"/>
        <v>0</v>
      </c>
      <c r="AV103" s="77">
        <f t="shared" si="42"/>
        <v>0</v>
      </c>
      <c r="AW103" s="51" t="s">
        <v>649</v>
      </c>
      <c r="AX103" s="1">
        <f t="shared" si="43"/>
        <v>0</v>
      </c>
      <c r="AY103" s="77">
        <f t="shared" si="44"/>
        <v>0</v>
      </c>
      <c r="AZ103" s="51" t="s">
        <v>657</v>
      </c>
      <c r="BA103" s="1">
        <f t="shared" si="67"/>
        <v>0</v>
      </c>
      <c r="BB103" s="77">
        <f t="shared" si="68"/>
        <v>0</v>
      </c>
    </row>
    <row r="104" spans="1:54">
      <c r="A104" s="72"/>
      <c r="B104" s="33"/>
      <c r="C104" s="25" t="s">
        <v>1</v>
      </c>
      <c r="D104" s="27">
        <v>8</v>
      </c>
      <c r="E104" s="5">
        <v>11</v>
      </c>
      <c r="F104" s="6">
        <v>15</v>
      </c>
      <c r="G104" s="5">
        <v>5</v>
      </c>
      <c r="H104" s="21">
        <v>18</v>
      </c>
      <c r="I104" s="5">
        <v>6</v>
      </c>
      <c r="J104" s="5">
        <v>14</v>
      </c>
      <c r="K104" s="5">
        <v>4</v>
      </c>
      <c r="L104" s="5">
        <v>3</v>
      </c>
      <c r="M104" s="5">
        <v>16</v>
      </c>
      <c r="N104" s="5">
        <v>9</v>
      </c>
      <c r="O104" s="5">
        <v>13</v>
      </c>
      <c r="P104" s="5">
        <v>1</v>
      </c>
      <c r="Q104" s="5">
        <v>7</v>
      </c>
      <c r="R104" s="5">
        <v>12</v>
      </c>
      <c r="S104" s="5">
        <v>10</v>
      </c>
      <c r="T104" s="5">
        <v>2</v>
      </c>
      <c r="U104" s="5">
        <v>17</v>
      </c>
      <c r="V104" s="8"/>
      <c r="W104" s="12"/>
      <c r="X104" s="10"/>
      <c r="Y104" s="10"/>
      <c r="Z104" s="17"/>
      <c r="AA104" s="23"/>
      <c r="AB104" s="24"/>
      <c r="AC104" s="10"/>
      <c r="AD104" s="10"/>
      <c r="AE104" s="13"/>
      <c r="AF104" s="14"/>
      <c r="AG104" s="13"/>
      <c r="AI104" s="51" t="s">
        <v>288</v>
      </c>
      <c r="AJ104" s="1">
        <f t="shared" si="61"/>
        <v>0</v>
      </c>
      <c r="AK104" s="52">
        <f t="shared" si="62"/>
        <v>0</v>
      </c>
      <c r="AL104" s="1"/>
      <c r="AM104" s="51" t="s">
        <v>289</v>
      </c>
      <c r="AN104" s="53">
        <f t="shared" si="63"/>
        <v>0</v>
      </c>
      <c r="AO104" s="54">
        <f t="shared" si="64"/>
        <v>0</v>
      </c>
      <c r="AP104" s="51" t="s">
        <v>290</v>
      </c>
      <c r="AQ104" s="53">
        <f t="shared" si="65"/>
        <v>0</v>
      </c>
      <c r="AR104" s="54">
        <f t="shared" si="66"/>
        <v>0</v>
      </c>
      <c r="AT104" s="51" t="s">
        <v>653</v>
      </c>
      <c r="AU104" s="1">
        <f t="shared" si="41"/>
        <v>0</v>
      </c>
      <c r="AV104" s="77">
        <f t="shared" si="42"/>
        <v>0</v>
      </c>
      <c r="AW104" s="51" t="s">
        <v>651</v>
      </c>
      <c r="AX104" s="1">
        <f t="shared" si="43"/>
        <v>0</v>
      </c>
      <c r="AY104" s="77">
        <f t="shared" si="44"/>
        <v>0</v>
      </c>
      <c r="AZ104" s="51" t="s">
        <v>660</v>
      </c>
      <c r="BA104" s="1">
        <f t="shared" si="67"/>
        <v>0</v>
      </c>
      <c r="BB104" s="77">
        <f t="shared" si="68"/>
        <v>0</v>
      </c>
    </row>
    <row r="105" spans="1:54">
      <c r="A105" s="1">
        <f t="shared" si="60"/>
        <v>18</v>
      </c>
      <c r="B105" s="33"/>
      <c r="C105" s="25" t="s">
        <v>2352</v>
      </c>
      <c r="D105" s="27">
        <v>77</v>
      </c>
      <c r="E105" s="5">
        <v>65</v>
      </c>
      <c r="F105" s="6">
        <v>64</v>
      </c>
      <c r="G105" s="5">
        <v>61</v>
      </c>
      <c r="H105" s="21">
        <v>57</v>
      </c>
      <c r="I105" s="5">
        <v>55</v>
      </c>
      <c r="J105" s="5">
        <v>54</v>
      </c>
      <c r="K105" s="5">
        <v>52</v>
      </c>
      <c r="L105" s="5">
        <v>51</v>
      </c>
      <c r="M105" s="5">
        <v>48</v>
      </c>
      <c r="N105" s="5">
        <v>47</v>
      </c>
      <c r="O105" s="5">
        <v>46</v>
      </c>
      <c r="P105" s="5">
        <v>45</v>
      </c>
      <c r="Q105" s="5">
        <v>44</v>
      </c>
      <c r="R105" s="5">
        <v>43</v>
      </c>
      <c r="S105" s="5">
        <v>42</v>
      </c>
      <c r="T105" s="5">
        <v>41</v>
      </c>
      <c r="U105" s="5">
        <v>40</v>
      </c>
      <c r="V105" s="8" t="str">
        <f>LEFT(AA105,2)</f>
        <v>03</v>
      </c>
      <c r="W105" s="12">
        <v>660</v>
      </c>
      <c r="X105" s="16" t="s">
        <v>2353</v>
      </c>
      <c r="Y105" s="16" t="s">
        <v>1290</v>
      </c>
      <c r="Z105" s="17">
        <v>1220</v>
      </c>
      <c r="AA105" s="18" t="s">
        <v>1291</v>
      </c>
      <c r="AB105" s="26">
        <v>2880</v>
      </c>
      <c r="AC105" s="16" t="s">
        <v>2354</v>
      </c>
      <c r="AD105" s="16" t="s">
        <v>1320</v>
      </c>
      <c r="AE105" s="13">
        <v>4510</v>
      </c>
      <c r="AF105" s="19" t="s">
        <v>2355</v>
      </c>
      <c r="AG105" s="13">
        <v>24860</v>
      </c>
      <c r="AI105" s="55" t="s">
        <v>291</v>
      </c>
      <c r="AJ105" s="1">
        <f t="shared" si="61"/>
        <v>0</v>
      </c>
      <c r="AK105" s="52">
        <f t="shared" si="62"/>
        <v>0</v>
      </c>
      <c r="AL105" s="52"/>
      <c r="AM105" s="51" t="s">
        <v>292</v>
      </c>
      <c r="AN105" s="53">
        <f t="shared" si="63"/>
        <v>0</v>
      </c>
      <c r="AO105" s="54">
        <f t="shared" si="64"/>
        <v>0</v>
      </c>
      <c r="AP105" s="51" t="s">
        <v>293</v>
      </c>
      <c r="AQ105" s="53">
        <f t="shared" si="65"/>
        <v>0</v>
      </c>
      <c r="AR105" s="54">
        <f t="shared" si="66"/>
        <v>0</v>
      </c>
      <c r="AT105" s="51" t="s">
        <v>655</v>
      </c>
      <c r="AU105" s="1">
        <f t="shared" si="41"/>
        <v>1</v>
      </c>
      <c r="AV105" s="77">
        <f t="shared" si="42"/>
        <v>113790</v>
      </c>
      <c r="AW105" s="51" t="s">
        <v>991</v>
      </c>
      <c r="AX105" s="1">
        <f t="shared" si="43"/>
        <v>0</v>
      </c>
      <c r="AY105" s="77">
        <f t="shared" si="44"/>
        <v>0</v>
      </c>
      <c r="AZ105" s="51" t="s">
        <v>1104</v>
      </c>
      <c r="BA105" s="1">
        <f t="shared" si="67"/>
        <v>0</v>
      </c>
      <c r="BB105" s="77">
        <f t="shared" si="68"/>
        <v>0</v>
      </c>
    </row>
    <row r="106" spans="1:54">
      <c r="A106" s="72"/>
      <c r="B106" s="33"/>
      <c r="C106" s="25" t="s">
        <v>2</v>
      </c>
      <c r="D106" s="20">
        <v>9</v>
      </c>
      <c r="E106" s="5">
        <v>7</v>
      </c>
      <c r="F106" s="5">
        <v>3</v>
      </c>
      <c r="G106" s="3">
        <v>12</v>
      </c>
      <c r="H106" s="5">
        <v>11</v>
      </c>
      <c r="I106" s="5">
        <v>4</v>
      </c>
      <c r="J106" s="5">
        <v>1</v>
      </c>
      <c r="K106" s="21">
        <v>2</v>
      </c>
      <c r="L106" s="5">
        <v>5</v>
      </c>
      <c r="M106" s="5">
        <v>10</v>
      </c>
      <c r="N106" s="5">
        <v>6</v>
      </c>
      <c r="O106" s="5">
        <v>8</v>
      </c>
      <c r="P106" s="22"/>
      <c r="Q106" s="22"/>
      <c r="R106" s="22"/>
      <c r="S106" s="22"/>
      <c r="T106" s="22"/>
      <c r="U106" s="22"/>
      <c r="V106" s="8"/>
      <c r="W106" s="12"/>
      <c r="X106" s="10"/>
      <c r="Y106" s="10"/>
      <c r="Z106" s="17"/>
      <c r="AA106" s="23"/>
      <c r="AB106" s="24"/>
      <c r="AC106" s="10"/>
      <c r="AD106" s="10"/>
      <c r="AE106" s="13"/>
      <c r="AF106" s="14"/>
      <c r="AG106" s="13"/>
      <c r="AI106" s="55" t="s">
        <v>294</v>
      </c>
      <c r="AJ106" s="1">
        <f t="shared" si="61"/>
        <v>0</v>
      </c>
      <c r="AK106" s="52">
        <f t="shared" si="62"/>
        <v>0</v>
      </c>
      <c r="AL106" s="1"/>
      <c r="AM106" s="51" t="s">
        <v>295</v>
      </c>
      <c r="AN106" s="53">
        <f t="shared" si="63"/>
        <v>0</v>
      </c>
      <c r="AO106" s="54">
        <f t="shared" si="64"/>
        <v>0</v>
      </c>
      <c r="AP106" s="51" t="s">
        <v>296</v>
      </c>
      <c r="AQ106" s="53">
        <f t="shared" si="65"/>
        <v>0</v>
      </c>
      <c r="AR106" s="54">
        <f t="shared" si="66"/>
        <v>0</v>
      </c>
      <c r="AT106" s="51" t="s">
        <v>658</v>
      </c>
      <c r="AU106" s="1">
        <f t="shared" si="41"/>
        <v>0</v>
      </c>
      <c r="AV106" s="77">
        <f t="shared" si="42"/>
        <v>0</v>
      </c>
      <c r="AW106" s="51" t="s">
        <v>1077</v>
      </c>
      <c r="AX106" s="1">
        <f t="shared" si="43"/>
        <v>0</v>
      </c>
      <c r="AY106" s="77">
        <f t="shared" si="44"/>
        <v>0</v>
      </c>
      <c r="AZ106" s="51" t="s">
        <v>1105</v>
      </c>
      <c r="BA106" s="1">
        <f t="shared" si="67"/>
        <v>0</v>
      </c>
      <c r="BB106" s="77">
        <f t="shared" si="68"/>
        <v>0</v>
      </c>
    </row>
    <row r="107" spans="1:54">
      <c r="A107" s="1">
        <f t="shared" si="60"/>
        <v>12</v>
      </c>
      <c r="B107" s="33"/>
      <c r="C107" s="25" t="s">
        <v>2356</v>
      </c>
      <c r="D107" s="20">
        <v>82</v>
      </c>
      <c r="E107" s="5">
        <v>76</v>
      </c>
      <c r="F107" s="5">
        <v>60</v>
      </c>
      <c r="G107" s="3">
        <v>58</v>
      </c>
      <c r="H107" s="5">
        <v>56</v>
      </c>
      <c r="I107" s="5">
        <v>54</v>
      </c>
      <c r="J107" s="5">
        <v>49</v>
      </c>
      <c r="K107" s="21">
        <v>48</v>
      </c>
      <c r="L107" s="5">
        <v>46</v>
      </c>
      <c r="M107" s="5">
        <v>45</v>
      </c>
      <c r="N107" s="5">
        <v>41</v>
      </c>
      <c r="O107" s="5">
        <v>40</v>
      </c>
      <c r="P107" s="22"/>
      <c r="Q107" s="22"/>
      <c r="R107" s="22"/>
      <c r="S107" s="22"/>
      <c r="T107" s="22"/>
      <c r="U107" s="22"/>
      <c r="V107" s="8" t="str">
        <f>LEFT(AA107,2)</f>
        <v>01</v>
      </c>
      <c r="W107" s="26">
        <v>300</v>
      </c>
      <c r="X107" s="16" t="s">
        <v>2357</v>
      </c>
      <c r="Y107" s="16" t="s">
        <v>2341</v>
      </c>
      <c r="Z107" s="17">
        <v>1530</v>
      </c>
      <c r="AA107" s="18" t="s">
        <v>2358</v>
      </c>
      <c r="AB107" s="12">
        <v>2290</v>
      </c>
      <c r="AC107" s="16" t="s">
        <v>2359</v>
      </c>
      <c r="AD107" s="16" t="s">
        <v>2360</v>
      </c>
      <c r="AE107" s="13">
        <v>14660</v>
      </c>
      <c r="AF107" s="19" t="s">
        <v>2361</v>
      </c>
      <c r="AG107" s="13">
        <v>37330</v>
      </c>
      <c r="AI107" s="55" t="s">
        <v>297</v>
      </c>
      <c r="AJ107" s="1">
        <f t="shared" si="61"/>
        <v>0</v>
      </c>
      <c r="AK107" s="52">
        <f t="shared" si="62"/>
        <v>0</v>
      </c>
      <c r="AL107" s="1"/>
      <c r="AM107" s="51" t="s">
        <v>298</v>
      </c>
      <c r="AN107" s="53">
        <f t="shared" si="63"/>
        <v>0</v>
      </c>
      <c r="AO107" s="54">
        <f t="shared" si="64"/>
        <v>0</v>
      </c>
      <c r="AP107" s="51" t="s">
        <v>299</v>
      </c>
      <c r="AQ107" s="53">
        <f t="shared" si="65"/>
        <v>0</v>
      </c>
      <c r="AR107" s="54">
        <f t="shared" si="66"/>
        <v>0</v>
      </c>
      <c r="AT107" s="51" t="s">
        <v>661</v>
      </c>
      <c r="AU107" s="1">
        <f t="shared" si="41"/>
        <v>0</v>
      </c>
      <c r="AV107" s="77">
        <f t="shared" si="42"/>
        <v>0</v>
      </c>
      <c r="AW107" s="51" t="s">
        <v>656</v>
      </c>
      <c r="AX107" s="1">
        <f t="shared" si="43"/>
        <v>0</v>
      </c>
      <c r="AY107" s="77">
        <f t="shared" si="44"/>
        <v>0</v>
      </c>
      <c r="AZ107" s="51" t="s">
        <v>663</v>
      </c>
      <c r="BA107" s="1">
        <f t="shared" si="67"/>
        <v>0</v>
      </c>
      <c r="BB107" s="77">
        <f t="shared" si="68"/>
        <v>0</v>
      </c>
    </row>
    <row r="108" spans="1:54">
      <c r="A108" s="72"/>
      <c r="B108" s="33"/>
      <c r="C108" s="30" t="s">
        <v>3</v>
      </c>
      <c r="D108" s="4">
        <v>14</v>
      </c>
      <c r="E108" s="5">
        <v>10</v>
      </c>
      <c r="F108" s="5">
        <v>12</v>
      </c>
      <c r="G108" s="5">
        <v>9</v>
      </c>
      <c r="H108" s="5">
        <v>4</v>
      </c>
      <c r="I108" s="6">
        <v>7</v>
      </c>
      <c r="J108" s="5">
        <v>5</v>
      </c>
      <c r="K108" s="3">
        <v>2</v>
      </c>
      <c r="L108" s="5">
        <v>11</v>
      </c>
      <c r="M108" s="5">
        <v>1</v>
      </c>
      <c r="N108" s="5">
        <v>3</v>
      </c>
      <c r="O108" s="5">
        <v>8</v>
      </c>
      <c r="P108" s="5">
        <v>13</v>
      </c>
      <c r="Q108" s="5">
        <v>6</v>
      </c>
      <c r="R108" s="5">
        <v>16</v>
      </c>
      <c r="S108" s="5">
        <v>15</v>
      </c>
      <c r="T108" s="22"/>
      <c r="U108" s="22"/>
      <c r="V108" s="8"/>
      <c r="W108" s="12"/>
      <c r="X108" s="10"/>
      <c r="Y108" s="10"/>
      <c r="Z108" s="17"/>
      <c r="AA108" s="23"/>
      <c r="AB108" s="12"/>
      <c r="AC108" s="10"/>
      <c r="AD108" s="10"/>
      <c r="AE108" s="13"/>
      <c r="AF108" s="14"/>
      <c r="AG108" s="13"/>
      <c r="AI108" s="55" t="s">
        <v>300</v>
      </c>
      <c r="AJ108" s="1">
        <f t="shared" si="61"/>
        <v>0</v>
      </c>
      <c r="AK108" s="52">
        <f t="shared" si="62"/>
        <v>0</v>
      </c>
      <c r="AL108" s="1"/>
      <c r="AM108" s="51" t="s">
        <v>301</v>
      </c>
      <c r="AN108" s="53">
        <f t="shared" si="63"/>
        <v>0</v>
      </c>
      <c r="AO108" s="54">
        <f t="shared" si="64"/>
        <v>0</v>
      </c>
      <c r="AP108" s="51" t="s">
        <v>302</v>
      </c>
      <c r="AQ108" s="53">
        <f t="shared" si="65"/>
        <v>0</v>
      </c>
      <c r="AR108" s="54">
        <f t="shared" si="66"/>
        <v>0</v>
      </c>
      <c r="AT108" s="51" t="s">
        <v>664</v>
      </c>
      <c r="AU108" s="1">
        <f t="shared" si="41"/>
        <v>0</v>
      </c>
      <c r="AV108" s="77">
        <f t="shared" si="42"/>
        <v>0</v>
      </c>
      <c r="AW108" s="51" t="s">
        <v>659</v>
      </c>
      <c r="AX108" s="1">
        <f t="shared" si="43"/>
        <v>0</v>
      </c>
      <c r="AY108" s="77">
        <f t="shared" si="44"/>
        <v>0</v>
      </c>
      <c r="AZ108" s="51" t="s">
        <v>666</v>
      </c>
      <c r="BA108" s="1">
        <f t="shared" si="67"/>
        <v>0</v>
      </c>
      <c r="BB108" s="77">
        <f t="shared" si="68"/>
        <v>0</v>
      </c>
    </row>
    <row r="109" spans="1:54">
      <c r="A109" s="1">
        <f t="shared" si="60"/>
        <v>16</v>
      </c>
      <c r="B109" s="33"/>
      <c r="C109" s="15" t="s">
        <v>2362</v>
      </c>
      <c r="D109" s="4">
        <v>90</v>
      </c>
      <c r="E109" s="5">
        <v>67</v>
      </c>
      <c r="F109" s="5">
        <v>60</v>
      </c>
      <c r="G109" s="5">
        <v>59</v>
      </c>
      <c r="H109" s="5">
        <v>55</v>
      </c>
      <c r="I109" s="6">
        <v>54</v>
      </c>
      <c r="J109" s="5">
        <v>52</v>
      </c>
      <c r="K109" s="3">
        <v>49</v>
      </c>
      <c r="L109" s="5">
        <v>47</v>
      </c>
      <c r="M109" s="5">
        <v>46</v>
      </c>
      <c r="N109" s="5">
        <v>45</v>
      </c>
      <c r="O109" s="5">
        <v>44</v>
      </c>
      <c r="P109" s="5">
        <v>43</v>
      </c>
      <c r="Q109" s="5">
        <v>42</v>
      </c>
      <c r="R109" s="5">
        <v>41</v>
      </c>
      <c r="S109" s="5">
        <v>40</v>
      </c>
      <c r="T109" s="22"/>
      <c r="U109" s="22"/>
      <c r="V109" s="8" t="str">
        <f>LEFT(AA109,2)</f>
        <v>06</v>
      </c>
      <c r="W109" s="12">
        <v>1360</v>
      </c>
      <c r="X109" s="16" t="s">
        <v>2363</v>
      </c>
      <c r="Y109" s="16" t="s">
        <v>2364</v>
      </c>
      <c r="Z109" s="17">
        <v>15070</v>
      </c>
      <c r="AA109" s="18" t="s">
        <v>2365</v>
      </c>
      <c r="AB109" s="12">
        <v>39700</v>
      </c>
      <c r="AC109" s="16" t="s">
        <v>2366</v>
      </c>
      <c r="AD109" s="16" t="s">
        <v>2367</v>
      </c>
      <c r="AE109" s="13">
        <v>6110</v>
      </c>
      <c r="AF109" s="19" t="s">
        <v>2368</v>
      </c>
      <c r="AG109" s="13">
        <v>93420</v>
      </c>
      <c r="AI109" s="55" t="s">
        <v>303</v>
      </c>
      <c r="AJ109" s="1">
        <f t="shared" si="61"/>
        <v>0</v>
      </c>
      <c r="AK109" s="52">
        <f t="shared" si="62"/>
        <v>0</v>
      </c>
      <c r="AL109" s="1"/>
      <c r="AM109" s="51" t="s">
        <v>304</v>
      </c>
      <c r="AN109" s="53">
        <f t="shared" si="63"/>
        <v>0</v>
      </c>
      <c r="AO109" s="54">
        <f t="shared" si="64"/>
        <v>0</v>
      </c>
      <c r="AP109" s="51" t="s">
        <v>305</v>
      </c>
      <c r="AQ109" s="53">
        <f t="shared" si="65"/>
        <v>0</v>
      </c>
      <c r="AR109" s="54">
        <f t="shared" si="66"/>
        <v>0</v>
      </c>
      <c r="AT109" s="51" t="s">
        <v>667</v>
      </c>
      <c r="AU109" s="1">
        <f t="shared" si="41"/>
        <v>0</v>
      </c>
      <c r="AV109" s="77">
        <f t="shared" si="42"/>
        <v>0</v>
      </c>
      <c r="AW109" s="51" t="s">
        <v>662</v>
      </c>
      <c r="AX109" s="1">
        <f t="shared" si="43"/>
        <v>0</v>
      </c>
      <c r="AY109" s="77">
        <f t="shared" si="44"/>
        <v>0</v>
      </c>
      <c r="AZ109" s="51" t="s">
        <v>669</v>
      </c>
      <c r="BA109" s="1">
        <f t="shared" si="67"/>
        <v>0</v>
      </c>
      <c r="BB109" s="77">
        <f t="shared" si="68"/>
        <v>0</v>
      </c>
    </row>
    <row r="110" spans="1:54">
      <c r="A110" s="72"/>
      <c r="B110" s="33"/>
      <c r="C110" s="30" t="s">
        <v>4</v>
      </c>
      <c r="D110" s="3">
        <v>3</v>
      </c>
      <c r="E110" s="29">
        <v>8</v>
      </c>
      <c r="F110" s="6">
        <v>5</v>
      </c>
      <c r="G110" s="21">
        <v>7</v>
      </c>
      <c r="H110" s="5">
        <v>4</v>
      </c>
      <c r="I110" s="5">
        <v>1</v>
      </c>
      <c r="J110" s="5">
        <v>2</v>
      </c>
      <c r="K110" s="5">
        <v>9</v>
      </c>
      <c r="L110" s="5">
        <v>6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8"/>
      <c r="W110" s="12"/>
      <c r="X110" s="10"/>
      <c r="Y110" s="10"/>
      <c r="Z110" s="17"/>
      <c r="AA110" s="23"/>
      <c r="AB110" s="24"/>
      <c r="AC110" s="10"/>
      <c r="AD110" s="10"/>
      <c r="AE110" s="13"/>
      <c r="AF110" s="14"/>
      <c r="AG110" s="13"/>
      <c r="AI110" s="55" t="s">
        <v>956</v>
      </c>
      <c r="AJ110" s="1">
        <f t="shared" si="61"/>
        <v>0</v>
      </c>
      <c r="AK110" s="52">
        <f t="shared" si="62"/>
        <v>0</v>
      </c>
      <c r="AL110" s="1"/>
      <c r="AM110" s="51" t="s">
        <v>966</v>
      </c>
      <c r="AN110" s="53">
        <f t="shared" si="63"/>
        <v>0</v>
      </c>
      <c r="AO110" s="54">
        <f t="shared" si="64"/>
        <v>0</v>
      </c>
      <c r="AP110" s="51" t="s">
        <v>967</v>
      </c>
      <c r="AQ110" s="53">
        <f t="shared" si="65"/>
        <v>0</v>
      </c>
      <c r="AR110" s="54">
        <f t="shared" si="66"/>
        <v>0</v>
      </c>
      <c r="AT110" s="51" t="s">
        <v>670</v>
      </c>
      <c r="AU110" s="1">
        <f t="shared" si="41"/>
        <v>0</v>
      </c>
      <c r="AV110" s="77">
        <f t="shared" si="42"/>
        <v>0</v>
      </c>
      <c r="AW110" s="51" t="s">
        <v>665</v>
      </c>
      <c r="AX110" s="1">
        <f t="shared" si="43"/>
        <v>0</v>
      </c>
      <c r="AY110" s="77">
        <f t="shared" si="44"/>
        <v>0</v>
      </c>
      <c r="AZ110" s="51" t="s">
        <v>672</v>
      </c>
      <c r="BA110" s="1">
        <f t="shared" si="67"/>
        <v>0</v>
      </c>
      <c r="BB110" s="77">
        <f t="shared" si="68"/>
        <v>0</v>
      </c>
    </row>
    <row r="111" spans="1:54">
      <c r="A111" s="1">
        <f t="shared" si="60"/>
        <v>9</v>
      </c>
      <c r="B111" s="33"/>
      <c r="C111" s="15" t="s">
        <v>2369</v>
      </c>
      <c r="D111" s="3">
        <v>76</v>
      </c>
      <c r="E111" s="29">
        <v>75</v>
      </c>
      <c r="F111" s="6">
        <v>64</v>
      </c>
      <c r="G111" s="21">
        <v>62</v>
      </c>
      <c r="H111" s="5">
        <v>55</v>
      </c>
      <c r="I111" s="5">
        <v>51</v>
      </c>
      <c r="J111" s="5">
        <v>47</v>
      </c>
      <c r="K111" s="5">
        <v>46</v>
      </c>
      <c r="L111" s="5">
        <v>40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8" t="str">
        <f>LEFT(AA111,2)</f>
        <v>03</v>
      </c>
      <c r="W111" s="12">
        <v>590</v>
      </c>
      <c r="X111" s="16" t="s">
        <v>2370</v>
      </c>
      <c r="Y111" s="16" t="s">
        <v>1290</v>
      </c>
      <c r="Z111" s="17">
        <v>750</v>
      </c>
      <c r="AA111" s="18" t="s">
        <v>2371</v>
      </c>
      <c r="AB111" s="12">
        <v>1690</v>
      </c>
      <c r="AC111" s="16" t="s">
        <v>2372</v>
      </c>
      <c r="AD111" s="16" t="s">
        <v>2373</v>
      </c>
      <c r="AE111" s="13">
        <v>870</v>
      </c>
      <c r="AF111" s="19" t="s">
        <v>2374</v>
      </c>
      <c r="AG111" s="13">
        <v>5250</v>
      </c>
      <c r="AI111" s="55" t="s">
        <v>1028</v>
      </c>
      <c r="AJ111" s="1">
        <f t="shared" si="61"/>
        <v>0</v>
      </c>
      <c r="AK111" s="52">
        <f t="shared" si="62"/>
        <v>0</v>
      </c>
      <c r="AL111" s="1"/>
      <c r="AM111" s="51" t="s">
        <v>1029</v>
      </c>
      <c r="AN111" s="53">
        <f t="shared" si="63"/>
        <v>0</v>
      </c>
      <c r="AO111" s="54">
        <f t="shared" si="64"/>
        <v>0</v>
      </c>
      <c r="AP111" s="51" t="s">
        <v>1030</v>
      </c>
      <c r="AQ111" s="53">
        <f t="shared" si="65"/>
        <v>0</v>
      </c>
      <c r="AR111" s="54">
        <f t="shared" si="66"/>
        <v>0</v>
      </c>
      <c r="AT111" s="51" t="s">
        <v>673</v>
      </c>
      <c r="AU111" s="1">
        <f t="shared" si="41"/>
        <v>0</v>
      </c>
      <c r="AV111" s="77">
        <f t="shared" si="42"/>
        <v>0</v>
      </c>
      <c r="AW111" s="51" t="s">
        <v>668</v>
      </c>
      <c r="AX111" s="1">
        <f t="shared" si="43"/>
        <v>0</v>
      </c>
      <c r="AY111" s="77">
        <f t="shared" si="44"/>
        <v>0</v>
      </c>
      <c r="AZ111" s="51" t="s">
        <v>675</v>
      </c>
      <c r="BA111" s="1">
        <f t="shared" si="67"/>
        <v>0</v>
      </c>
      <c r="BB111" s="77">
        <f t="shared" si="68"/>
        <v>0</v>
      </c>
    </row>
    <row r="112" spans="1:54">
      <c r="A112" s="72"/>
      <c r="B112" s="33"/>
      <c r="C112" s="30" t="s">
        <v>5</v>
      </c>
      <c r="D112" s="29">
        <v>7</v>
      </c>
      <c r="E112" s="21">
        <v>16</v>
      </c>
      <c r="F112" s="5">
        <v>3</v>
      </c>
      <c r="G112" s="5">
        <v>2</v>
      </c>
      <c r="H112" s="6">
        <v>14</v>
      </c>
      <c r="I112" s="3">
        <v>15</v>
      </c>
      <c r="J112" s="5">
        <v>5</v>
      </c>
      <c r="K112" s="5">
        <v>1</v>
      </c>
      <c r="L112" s="5">
        <v>12</v>
      </c>
      <c r="M112" s="5">
        <v>9</v>
      </c>
      <c r="N112" s="5">
        <v>11</v>
      </c>
      <c r="O112" s="5">
        <v>13</v>
      </c>
      <c r="P112" s="5">
        <v>8</v>
      </c>
      <c r="Q112" s="5">
        <v>10</v>
      </c>
      <c r="R112" s="5">
        <v>4</v>
      </c>
      <c r="S112" s="5">
        <v>6</v>
      </c>
      <c r="T112" s="22"/>
      <c r="U112" s="22"/>
      <c r="V112" s="8"/>
      <c r="W112" s="12"/>
      <c r="X112" s="10"/>
      <c r="Y112" s="10"/>
      <c r="Z112" s="17"/>
      <c r="AA112" s="23"/>
      <c r="AB112" s="24"/>
      <c r="AC112" s="10"/>
      <c r="AD112" s="10"/>
      <c r="AE112" s="13"/>
      <c r="AF112" s="14"/>
      <c r="AG112" s="13"/>
      <c r="AI112" s="51" t="s">
        <v>306</v>
      </c>
      <c r="AJ112" s="1">
        <f t="shared" si="61"/>
        <v>2</v>
      </c>
      <c r="AK112" s="52">
        <f t="shared" si="62"/>
        <v>62420</v>
      </c>
      <c r="AL112" s="1"/>
      <c r="AM112" s="51" t="s">
        <v>307</v>
      </c>
      <c r="AN112" s="53">
        <f t="shared" si="63"/>
        <v>1</v>
      </c>
      <c r="AO112" s="54">
        <f t="shared" si="64"/>
        <v>104770</v>
      </c>
      <c r="AP112" s="51" t="s">
        <v>308</v>
      </c>
      <c r="AQ112" s="53">
        <f t="shared" si="65"/>
        <v>1</v>
      </c>
      <c r="AR112" s="54">
        <f t="shared" si="66"/>
        <v>20900</v>
      </c>
      <c r="AT112" s="51" t="s">
        <v>676</v>
      </c>
      <c r="AU112" s="1">
        <f t="shared" si="41"/>
        <v>0</v>
      </c>
      <c r="AV112" s="77">
        <f t="shared" si="42"/>
        <v>0</v>
      </c>
      <c r="AW112" s="51" t="s">
        <v>671</v>
      </c>
      <c r="AX112" s="1">
        <f t="shared" si="43"/>
        <v>0</v>
      </c>
      <c r="AY112" s="77">
        <f t="shared" si="44"/>
        <v>0</v>
      </c>
      <c r="AZ112" s="51" t="s">
        <v>678</v>
      </c>
      <c r="BA112" s="1">
        <f t="shared" si="67"/>
        <v>0</v>
      </c>
      <c r="BB112" s="77">
        <f t="shared" si="68"/>
        <v>0</v>
      </c>
    </row>
    <row r="113" spans="1:54">
      <c r="A113" s="1">
        <f t="shared" si="60"/>
        <v>16</v>
      </c>
      <c r="B113" s="33"/>
      <c r="C113" s="15" t="s">
        <v>2375</v>
      </c>
      <c r="D113" s="29">
        <v>78</v>
      </c>
      <c r="E113" s="21">
        <v>72</v>
      </c>
      <c r="F113" s="5">
        <v>60</v>
      </c>
      <c r="G113" s="5">
        <v>59</v>
      </c>
      <c r="H113" s="6">
        <v>57</v>
      </c>
      <c r="I113" s="3">
        <v>54</v>
      </c>
      <c r="J113" s="5">
        <v>52</v>
      </c>
      <c r="K113" s="5">
        <v>51</v>
      </c>
      <c r="L113" s="5">
        <v>48</v>
      </c>
      <c r="M113" s="5">
        <v>47</v>
      </c>
      <c r="N113" s="5">
        <v>46</v>
      </c>
      <c r="O113" s="5">
        <v>45</v>
      </c>
      <c r="P113" s="5">
        <v>44</v>
      </c>
      <c r="Q113" s="5">
        <v>42</v>
      </c>
      <c r="R113" s="5">
        <v>41</v>
      </c>
      <c r="S113" s="5">
        <v>40</v>
      </c>
      <c r="T113" s="22"/>
      <c r="U113" s="22"/>
      <c r="V113" s="8" t="str">
        <f>LEFT(AA113,2)</f>
        <v>05</v>
      </c>
      <c r="W113" s="26">
        <v>1020</v>
      </c>
      <c r="X113" s="16" t="s">
        <v>2376</v>
      </c>
      <c r="Y113" s="16" t="s">
        <v>2377</v>
      </c>
      <c r="Z113" s="17">
        <v>4630</v>
      </c>
      <c r="AA113" s="18" t="s">
        <v>2378</v>
      </c>
      <c r="AB113" s="12">
        <v>8430</v>
      </c>
      <c r="AC113" s="16" t="s">
        <v>2379</v>
      </c>
      <c r="AD113" s="16" t="s">
        <v>2380</v>
      </c>
      <c r="AE113" s="13">
        <v>3460</v>
      </c>
      <c r="AF113" s="19" t="s">
        <v>2381</v>
      </c>
      <c r="AG113" s="13">
        <v>27700</v>
      </c>
      <c r="AI113" s="51" t="s">
        <v>309</v>
      </c>
      <c r="AJ113" s="1">
        <f t="shared" si="61"/>
        <v>0</v>
      </c>
      <c r="AK113" s="52">
        <f t="shared" si="62"/>
        <v>0</v>
      </c>
      <c r="AL113" s="1"/>
      <c r="AM113" s="51" t="s">
        <v>310</v>
      </c>
      <c r="AN113" s="53">
        <f t="shared" si="63"/>
        <v>0</v>
      </c>
      <c r="AO113" s="54">
        <f t="shared" si="64"/>
        <v>0</v>
      </c>
      <c r="AP113" s="51" t="s">
        <v>311</v>
      </c>
      <c r="AQ113" s="53">
        <f t="shared" si="65"/>
        <v>0</v>
      </c>
      <c r="AR113" s="54">
        <f t="shared" si="66"/>
        <v>0</v>
      </c>
      <c r="AT113" s="51" t="s">
        <v>679</v>
      </c>
      <c r="AU113" s="1">
        <f t="shared" si="41"/>
        <v>0</v>
      </c>
      <c r="AV113" s="77">
        <f t="shared" si="42"/>
        <v>0</v>
      </c>
      <c r="AW113" s="51" t="s">
        <v>674</v>
      </c>
      <c r="AX113" s="1">
        <f t="shared" si="43"/>
        <v>0</v>
      </c>
      <c r="AY113" s="77">
        <f t="shared" si="44"/>
        <v>0</v>
      </c>
      <c r="AZ113" s="51" t="s">
        <v>683</v>
      </c>
      <c r="BA113" s="1">
        <f t="shared" si="67"/>
        <v>0</v>
      </c>
      <c r="BB113" s="77">
        <f t="shared" si="68"/>
        <v>0</v>
      </c>
    </row>
    <row r="114" spans="1:54">
      <c r="A114" s="72"/>
      <c r="B114" s="33"/>
      <c r="C114" s="25" t="s">
        <v>2382</v>
      </c>
      <c r="D114" s="20">
        <v>7</v>
      </c>
      <c r="E114" s="3">
        <v>1</v>
      </c>
      <c r="F114" s="5">
        <v>10</v>
      </c>
      <c r="G114" s="5">
        <v>5</v>
      </c>
      <c r="H114" s="5">
        <v>8</v>
      </c>
      <c r="I114" s="21">
        <v>3</v>
      </c>
      <c r="J114" s="5">
        <v>2</v>
      </c>
      <c r="K114" s="5">
        <v>9</v>
      </c>
      <c r="L114" s="5">
        <v>12</v>
      </c>
      <c r="M114" s="5">
        <v>6</v>
      </c>
      <c r="N114" s="5">
        <v>11</v>
      </c>
      <c r="O114" s="5">
        <v>4</v>
      </c>
      <c r="P114" s="22"/>
      <c r="Q114" s="22"/>
      <c r="R114" s="22"/>
      <c r="S114" s="22"/>
      <c r="T114" s="22"/>
      <c r="U114" s="22"/>
      <c r="V114" s="8"/>
      <c r="W114" s="12"/>
      <c r="X114" s="10"/>
      <c r="Y114" s="10"/>
      <c r="Z114" s="17"/>
      <c r="AA114" s="23"/>
      <c r="AB114" s="24"/>
      <c r="AC114" s="10"/>
      <c r="AD114" s="10"/>
      <c r="AE114" s="13"/>
      <c r="AF114" s="14"/>
      <c r="AG114" s="12"/>
      <c r="AI114" s="51" t="s">
        <v>312</v>
      </c>
      <c r="AJ114" s="1">
        <f t="shared" si="61"/>
        <v>0</v>
      </c>
      <c r="AK114" s="52">
        <f t="shared" si="62"/>
        <v>0</v>
      </c>
      <c r="AL114" s="1"/>
      <c r="AM114" s="51" t="s">
        <v>313</v>
      </c>
      <c r="AN114" s="53">
        <f t="shared" si="63"/>
        <v>0</v>
      </c>
      <c r="AO114" s="54">
        <f t="shared" si="64"/>
        <v>0</v>
      </c>
      <c r="AP114" s="51" t="s">
        <v>314</v>
      </c>
      <c r="AQ114" s="53">
        <f t="shared" si="65"/>
        <v>0</v>
      </c>
      <c r="AR114" s="54">
        <f t="shared" si="66"/>
        <v>0</v>
      </c>
      <c r="AT114" s="51" t="s">
        <v>681</v>
      </c>
      <c r="AU114" s="1">
        <f t="shared" si="41"/>
        <v>0</v>
      </c>
      <c r="AV114" s="77">
        <f t="shared" si="42"/>
        <v>0</v>
      </c>
      <c r="AW114" s="51" t="s">
        <v>677</v>
      </c>
      <c r="AX114" s="1">
        <f t="shared" si="43"/>
        <v>0</v>
      </c>
      <c r="AY114" s="77">
        <f t="shared" si="44"/>
        <v>0</v>
      </c>
      <c r="AZ114" s="51" t="s">
        <v>686</v>
      </c>
      <c r="BA114" s="1">
        <f t="shared" si="67"/>
        <v>0</v>
      </c>
      <c r="BB114" s="77">
        <f t="shared" si="68"/>
        <v>0</v>
      </c>
    </row>
    <row r="115" spans="1:54">
      <c r="A115" s="1">
        <f t="shared" si="60"/>
        <v>12</v>
      </c>
      <c r="B115" s="33"/>
      <c r="C115" s="25" t="s">
        <v>2383</v>
      </c>
      <c r="D115" s="20">
        <v>90</v>
      </c>
      <c r="E115" s="3">
        <v>65</v>
      </c>
      <c r="F115" s="5">
        <v>64</v>
      </c>
      <c r="G115" s="5">
        <v>57</v>
      </c>
      <c r="H115" s="5">
        <v>55</v>
      </c>
      <c r="I115" s="21">
        <v>53</v>
      </c>
      <c r="J115" s="5">
        <v>52</v>
      </c>
      <c r="K115" s="5">
        <v>49</v>
      </c>
      <c r="L115" s="5">
        <v>48</v>
      </c>
      <c r="M115" s="5">
        <v>47</v>
      </c>
      <c r="N115" s="5">
        <v>46</v>
      </c>
      <c r="O115" s="5">
        <v>40</v>
      </c>
      <c r="P115" s="22"/>
      <c r="Q115" s="22"/>
      <c r="R115" s="22"/>
      <c r="S115" s="22"/>
      <c r="T115" s="22"/>
      <c r="U115" s="22"/>
      <c r="V115" s="8" t="str">
        <f>LEFT(AA115,2)</f>
        <v>01</v>
      </c>
      <c r="W115" s="12">
        <v>160</v>
      </c>
      <c r="X115" s="16" t="s">
        <v>2384</v>
      </c>
      <c r="Y115" s="16" t="s">
        <v>2385</v>
      </c>
      <c r="Z115" s="17">
        <v>680</v>
      </c>
      <c r="AA115" s="18" t="s">
        <v>2386</v>
      </c>
      <c r="AB115" s="12">
        <v>850</v>
      </c>
      <c r="AC115" s="16" t="s">
        <v>2387</v>
      </c>
      <c r="AD115" s="16" t="s">
        <v>2388</v>
      </c>
      <c r="AE115" s="12">
        <v>3960</v>
      </c>
      <c r="AF115" s="19" t="s">
        <v>2389</v>
      </c>
      <c r="AG115" s="12">
        <v>9340</v>
      </c>
      <c r="AI115" s="55" t="s">
        <v>315</v>
      </c>
      <c r="AJ115" s="1">
        <f t="shared" si="61"/>
        <v>0</v>
      </c>
      <c r="AK115" s="52">
        <f t="shared" si="62"/>
        <v>0</v>
      </c>
      <c r="AL115" s="1"/>
      <c r="AM115" s="51" t="s">
        <v>316</v>
      </c>
      <c r="AN115" s="53">
        <f t="shared" si="63"/>
        <v>0</v>
      </c>
      <c r="AO115" s="54">
        <f t="shared" si="64"/>
        <v>0</v>
      </c>
      <c r="AP115" s="51" t="s">
        <v>317</v>
      </c>
      <c r="AQ115" s="53">
        <f t="shared" si="65"/>
        <v>0</v>
      </c>
      <c r="AR115" s="54">
        <f t="shared" si="66"/>
        <v>0</v>
      </c>
      <c r="AT115" s="51" t="s">
        <v>684</v>
      </c>
      <c r="AU115" s="1">
        <f t="shared" si="41"/>
        <v>0</v>
      </c>
      <c r="AV115" s="77">
        <f t="shared" si="42"/>
        <v>0</v>
      </c>
      <c r="AW115" s="51" t="s">
        <v>680</v>
      </c>
      <c r="AX115" s="1">
        <f t="shared" si="43"/>
        <v>0</v>
      </c>
      <c r="AY115" s="77">
        <f t="shared" si="44"/>
        <v>0</v>
      </c>
      <c r="AZ115" s="51" t="s">
        <v>689</v>
      </c>
      <c r="BA115" s="1">
        <f t="shared" si="67"/>
        <v>0</v>
      </c>
      <c r="BB115" s="77">
        <f t="shared" si="68"/>
        <v>0</v>
      </c>
    </row>
    <row r="116" spans="1:54">
      <c r="A116" s="72"/>
      <c r="B116" s="33"/>
      <c r="C116" s="25" t="s">
        <v>2390</v>
      </c>
      <c r="D116" s="27">
        <v>3</v>
      </c>
      <c r="E116" s="5">
        <v>2</v>
      </c>
      <c r="F116" s="6">
        <v>4</v>
      </c>
      <c r="G116" s="21">
        <v>1</v>
      </c>
      <c r="H116" s="5">
        <v>7</v>
      </c>
      <c r="I116" s="5">
        <v>9</v>
      </c>
      <c r="J116" s="5">
        <v>6</v>
      </c>
      <c r="K116" s="5">
        <v>10</v>
      </c>
      <c r="L116" s="5">
        <v>8</v>
      </c>
      <c r="M116" s="5">
        <v>5</v>
      </c>
      <c r="N116" s="22"/>
      <c r="O116" s="22"/>
      <c r="P116" s="22"/>
      <c r="Q116" s="22"/>
      <c r="R116" s="22"/>
      <c r="S116" s="22"/>
      <c r="T116" s="22"/>
      <c r="U116" s="22"/>
      <c r="V116" s="8"/>
      <c r="W116" s="12"/>
      <c r="X116" s="10"/>
      <c r="Y116" s="10"/>
      <c r="Z116" s="17"/>
      <c r="AA116" s="23"/>
      <c r="AB116" s="12"/>
      <c r="AC116" s="10"/>
      <c r="AD116" s="10"/>
      <c r="AE116" s="12"/>
      <c r="AF116" s="14"/>
      <c r="AG116" s="13"/>
      <c r="AI116" s="55" t="s">
        <v>318</v>
      </c>
      <c r="AJ116" s="1">
        <f t="shared" si="61"/>
        <v>0</v>
      </c>
      <c r="AK116" s="52">
        <f t="shared" si="62"/>
        <v>0</v>
      </c>
      <c r="AL116" s="1"/>
      <c r="AM116" s="51" t="s">
        <v>319</v>
      </c>
      <c r="AN116" s="53">
        <f t="shared" si="63"/>
        <v>0</v>
      </c>
      <c r="AO116" s="54">
        <f t="shared" si="64"/>
        <v>0</v>
      </c>
      <c r="AP116" s="51" t="s">
        <v>320</v>
      </c>
      <c r="AQ116" s="53">
        <f t="shared" si="65"/>
        <v>0</v>
      </c>
      <c r="AR116" s="54">
        <f t="shared" si="66"/>
        <v>0</v>
      </c>
      <c r="AT116" s="51" t="s">
        <v>687</v>
      </c>
      <c r="AU116" s="1">
        <f t="shared" si="41"/>
        <v>0</v>
      </c>
      <c r="AV116" s="77">
        <f t="shared" si="42"/>
        <v>0</v>
      </c>
      <c r="AW116" s="51" t="s">
        <v>682</v>
      </c>
      <c r="AX116" s="1">
        <f t="shared" si="43"/>
        <v>0</v>
      </c>
      <c r="AY116" s="77">
        <f t="shared" si="44"/>
        <v>0</v>
      </c>
      <c r="AZ116" s="51" t="s">
        <v>692</v>
      </c>
      <c r="BA116" s="1">
        <f t="shared" si="67"/>
        <v>0</v>
      </c>
      <c r="BB116" s="77">
        <f t="shared" si="68"/>
        <v>0</v>
      </c>
    </row>
    <row r="117" spans="1:54">
      <c r="A117" s="1">
        <f t="shared" si="60"/>
        <v>10</v>
      </c>
      <c r="B117" s="33"/>
      <c r="C117" s="25" t="s">
        <v>2391</v>
      </c>
      <c r="D117" s="27">
        <v>82</v>
      </c>
      <c r="E117" s="5">
        <v>71</v>
      </c>
      <c r="F117" s="6">
        <v>63</v>
      </c>
      <c r="G117" s="21">
        <v>60</v>
      </c>
      <c r="H117" s="5">
        <v>57</v>
      </c>
      <c r="I117" s="5">
        <v>53</v>
      </c>
      <c r="J117" s="5">
        <v>50</v>
      </c>
      <c r="K117" s="5">
        <v>47</v>
      </c>
      <c r="L117" s="5">
        <v>41</v>
      </c>
      <c r="M117" s="5">
        <v>40</v>
      </c>
      <c r="N117" s="22"/>
      <c r="O117" s="22"/>
      <c r="P117" s="22"/>
      <c r="Q117" s="22"/>
      <c r="R117" s="22"/>
      <c r="S117" s="22"/>
      <c r="T117" s="22"/>
      <c r="U117" s="22"/>
      <c r="V117" s="8" t="str">
        <f>LEFT(AA117,2)</f>
        <v>03</v>
      </c>
      <c r="W117" s="12">
        <v>630</v>
      </c>
      <c r="X117" s="16" t="s">
        <v>2392</v>
      </c>
      <c r="Y117" s="16" t="s">
        <v>1290</v>
      </c>
      <c r="Z117" s="17">
        <v>870</v>
      </c>
      <c r="AA117" s="18" t="s">
        <v>2393</v>
      </c>
      <c r="AB117" s="12">
        <v>2120</v>
      </c>
      <c r="AC117" s="16" t="s">
        <v>2344</v>
      </c>
      <c r="AD117" s="16" t="s">
        <v>2394</v>
      </c>
      <c r="AE117" s="13">
        <v>1800</v>
      </c>
      <c r="AF117" s="19" t="s">
        <v>2374</v>
      </c>
      <c r="AG117" s="13">
        <v>10040</v>
      </c>
      <c r="AI117" s="55" t="s">
        <v>321</v>
      </c>
      <c r="AJ117" s="1">
        <f t="shared" si="61"/>
        <v>0</v>
      </c>
      <c r="AK117" s="52">
        <f t="shared" si="62"/>
        <v>0</v>
      </c>
      <c r="AL117" s="1"/>
      <c r="AM117" s="51" t="s">
        <v>322</v>
      </c>
      <c r="AN117" s="53">
        <f t="shared" si="63"/>
        <v>0</v>
      </c>
      <c r="AO117" s="54">
        <f t="shared" si="64"/>
        <v>0</v>
      </c>
      <c r="AP117" s="51" t="s">
        <v>323</v>
      </c>
      <c r="AQ117" s="53">
        <f t="shared" si="65"/>
        <v>0</v>
      </c>
      <c r="AR117" s="54">
        <f t="shared" si="66"/>
        <v>0</v>
      </c>
      <c r="AT117" s="51" t="s">
        <v>690</v>
      </c>
      <c r="AU117" s="1">
        <f t="shared" si="41"/>
        <v>0</v>
      </c>
      <c r="AV117" s="77">
        <f t="shared" si="42"/>
        <v>0</v>
      </c>
      <c r="AW117" s="51" t="s">
        <v>1078</v>
      </c>
      <c r="AX117" s="1">
        <f t="shared" si="43"/>
        <v>0</v>
      </c>
      <c r="AY117" s="77">
        <f t="shared" si="44"/>
        <v>0</v>
      </c>
      <c r="AZ117" s="51" t="s">
        <v>695</v>
      </c>
      <c r="BA117" s="1">
        <f t="shared" si="67"/>
        <v>0</v>
      </c>
      <c r="BB117" s="77">
        <f t="shared" si="68"/>
        <v>0</v>
      </c>
    </row>
    <row r="118" spans="1:54">
      <c r="A118" s="72"/>
      <c r="B118" s="33"/>
      <c r="C118" s="25" t="s">
        <v>2395</v>
      </c>
      <c r="D118" s="20">
        <v>2</v>
      </c>
      <c r="E118" s="5">
        <v>13</v>
      </c>
      <c r="F118" s="21">
        <v>9</v>
      </c>
      <c r="G118" s="5">
        <v>7</v>
      </c>
      <c r="H118" s="5">
        <v>10</v>
      </c>
      <c r="I118" s="5">
        <v>4</v>
      </c>
      <c r="J118" s="5">
        <v>5</v>
      </c>
      <c r="K118" s="5">
        <v>3</v>
      </c>
      <c r="L118" s="3">
        <v>11</v>
      </c>
      <c r="M118" s="5">
        <v>8</v>
      </c>
      <c r="N118" s="5">
        <v>12</v>
      </c>
      <c r="O118" s="5">
        <v>14</v>
      </c>
      <c r="P118" s="5">
        <v>1</v>
      </c>
      <c r="Q118" s="5">
        <v>6</v>
      </c>
      <c r="R118" s="22"/>
      <c r="S118" s="22"/>
      <c r="T118" s="22"/>
      <c r="U118" s="22"/>
      <c r="V118" s="8"/>
      <c r="W118" s="12"/>
      <c r="X118" s="10"/>
      <c r="Y118" s="10"/>
      <c r="Z118" s="17"/>
      <c r="AA118" s="23"/>
      <c r="AB118" s="12"/>
      <c r="AC118" s="10"/>
      <c r="AD118" s="10"/>
      <c r="AE118" s="13"/>
      <c r="AF118" s="14"/>
      <c r="AG118" s="13"/>
      <c r="AI118" s="55" t="s">
        <v>324</v>
      </c>
      <c r="AJ118" s="1">
        <f t="shared" si="61"/>
        <v>0</v>
      </c>
      <c r="AK118" s="52">
        <f t="shared" si="62"/>
        <v>0</v>
      </c>
      <c r="AL118" s="52"/>
      <c r="AM118" s="51" t="s">
        <v>325</v>
      </c>
      <c r="AN118" s="53">
        <f t="shared" si="63"/>
        <v>0</v>
      </c>
      <c r="AO118" s="54">
        <f t="shared" si="64"/>
        <v>0</v>
      </c>
      <c r="AP118" s="51" t="s">
        <v>326</v>
      </c>
      <c r="AQ118" s="53">
        <f t="shared" si="65"/>
        <v>0</v>
      </c>
      <c r="AR118" s="54">
        <f t="shared" si="66"/>
        <v>0</v>
      </c>
      <c r="AT118" s="51" t="s">
        <v>693</v>
      </c>
      <c r="AU118" s="1">
        <f t="shared" si="41"/>
        <v>0</v>
      </c>
      <c r="AV118" s="77">
        <f t="shared" si="42"/>
        <v>0</v>
      </c>
      <c r="AW118" s="51" t="s">
        <v>1079</v>
      </c>
      <c r="AX118" s="1">
        <f t="shared" si="43"/>
        <v>0</v>
      </c>
      <c r="AY118" s="77">
        <f t="shared" si="44"/>
        <v>0</v>
      </c>
      <c r="AZ118" s="51" t="s">
        <v>698</v>
      </c>
      <c r="BA118" s="1">
        <f t="shared" si="67"/>
        <v>0</v>
      </c>
      <c r="BB118" s="77">
        <f t="shared" si="68"/>
        <v>0</v>
      </c>
    </row>
    <row r="119" spans="1:54">
      <c r="A119" s="1">
        <f t="shared" si="60"/>
        <v>14</v>
      </c>
      <c r="B119" s="33"/>
      <c r="C119" s="25" t="s">
        <v>2396</v>
      </c>
      <c r="D119" s="20">
        <v>90</v>
      </c>
      <c r="E119" s="5">
        <v>67</v>
      </c>
      <c r="F119" s="21">
        <v>60</v>
      </c>
      <c r="G119" s="5">
        <v>59</v>
      </c>
      <c r="H119" s="5">
        <v>55</v>
      </c>
      <c r="I119" s="5">
        <v>54</v>
      </c>
      <c r="J119" s="5">
        <v>51</v>
      </c>
      <c r="K119" s="5">
        <v>50</v>
      </c>
      <c r="L119" s="3">
        <v>49</v>
      </c>
      <c r="M119" s="5">
        <v>48</v>
      </c>
      <c r="N119" s="5">
        <v>43</v>
      </c>
      <c r="O119" s="5">
        <v>42</v>
      </c>
      <c r="P119" s="5">
        <v>41</v>
      </c>
      <c r="Q119" s="5">
        <v>40</v>
      </c>
      <c r="R119" s="22"/>
      <c r="S119" s="22"/>
      <c r="T119" s="22"/>
      <c r="U119" s="22"/>
      <c r="V119" s="8" t="str">
        <f>LEFT(AA119,2)</f>
        <v>01</v>
      </c>
      <c r="W119" s="12">
        <v>200</v>
      </c>
      <c r="X119" s="16" t="s">
        <v>2397</v>
      </c>
      <c r="Y119" s="16" t="s">
        <v>2398</v>
      </c>
      <c r="Z119" s="17">
        <v>4120</v>
      </c>
      <c r="AA119" s="18" t="s">
        <v>2399</v>
      </c>
      <c r="AB119" s="12">
        <v>5300</v>
      </c>
      <c r="AC119" s="16" t="s">
        <v>2400</v>
      </c>
      <c r="AD119" s="16" t="s">
        <v>2401</v>
      </c>
      <c r="AE119" s="13">
        <v>7230</v>
      </c>
      <c r="AF119" s="19" t="s">
        <v>2402</v>
      </c>
      <c r="AG119" s="13">
        <v>33810</v>
      </c>
      <c r="AI119" s="55" t="s">
        <v>1031</v>
      </c>
      <c r="AJ119" s="1">
        <f t="shared" si="61"/>
        <v>0</v>
      </c>
      <c r="AK119" s="52">
        <f t="shared" si="62"/>
        <v>0</v>
      </c>
      <c r="AL119" s="1"/>
      <c r="AM119" s="51" t="s">
        <v>1033</v>
      </c>
      <c r="AN119" s="53">
        <f t="shared" si="63"/>
        <v>0</v>
      </c>
      <c r="AO119" s="54">
        <f t="shared" si="64"/>
        <v>0</v>
      </c>
      <c r="AP119" s="51" t="s">
        <v>1034</v>
      </c>
      <c r="AQ119" s="53">
        <f t="shared" si="65"/>
        <v>0</v>
      </c>
      <c r="AR119" s="54">
        <f t="shared" si="66"/>
        <v>0</v>
      </c>
      <c r="AT119" s="51" t="s">
        <v>696</v>
      </c>
      <c r="AU119" s="1">
        <f t="shared" si="41"/>
        <v>0</v>
      </c>
      <c r="AV119" s="77">
        <f t="shared" si="42"/>
        <v>0</v>
      </c>
      <c r="AW119" s="51" t="s">
        <v>685</v>
      </c>
      <c r="AX119" s="1">
        <f t="shared" si="43"/>
        <v>0</v>
      </c>
      <c r="AY119" s="77">
        <f t="shared" si="44"/>
        <v>0</v>
      </c>
      <c r="AZ119" s="51" t="s">
        <v>701</v>
      </c>
      <c r="BA119" s="1">
        <f t="shared" si="67"/>
        <v>0</v>
      </c>
      <c r="BB119" s="77">
        <f t="shared" si="68"/>
        <v>0</v>
      </c>
    </row>
    <row r="120" spans="1:54">
      <c r="A120" s="72"/>
      <c r="B120" s="33"/>
      <c r="C120" s="15" t="s">
        <v>2403</v>
      </c>
      <c r="D120" s="4">
        <v>8</v>
      </c>
      <c r="E120" s="6">
        <v>13</v>
      </c>
      <c r="F120" s="5">
        <v>3</v>
      </c>
      <c r="G120" s="5">
        <v>15</v>
      </c>
      <c r="H120" s="5">
        <v>2</v>
      </c>
      <c r="I120" s="5">
        <v>4</v>
      </c>
      <c r="J120" s="3">
        <v>11</v>
      </c>
      <c r="K120" s="5">
        <v>16</v>
      </c>
      <c r="L120" s="5">
        <v>12</v>
      </c>
      <c r="M120" s="5">
        <v>9</v>
      </c>
      <c r="N120" s="5">
        <v>5</v>
      </c>
      <c r="O120" s="5">
        <v>1</v>
      </c>
      <c r="P120" s="5">
        <v>14</v>
      </c>
      <c r="Q120" s="5">
        <v>10</v>
      </c>
      <c r="R120" s="5">
        <v>7</v>
      </c>
      <c r="S120" s="5">
        <v>6</v>
      </c>
      <c r="T120" s="22"/>
      <c r="U120" s="22"/>
      <c r="V120" s="8"/>
      <c r="W120" s="9"/>
      <c r="X120" s="10"/>
      <c r="Y120" s="10"/>
      <c r="Z120" s="17"/>
      <c r="AA120" s="11"/>
      <c r="AB120" s="12"/>
      <c r="AC120" s="10"/>
      <c r="AD120" s="10"/>
      <c r="AE120" s="13"/>
      <c r="AF120" s="14"/>
      <c r="AG120" s="13"/>
      <c r="AI120" s="55" t="s">
        <v>1032</v>
      </c>
      <c r="AJ120" s="1">
        <f t="shared" si="61"/>
        <v>0</v>
      </c>
      <c r="AK120" s="52">
        <f t="shared" si="62"/>
        <v>0</v>
      </c>
      <c r="AL120" s="1"/>
      <c r="AM120" s="51" t="s">
        <v>327</v>
      </c>
      <c r="AN120" s="53">
        <f t="shared" si="63"/>
        <v>0</v>
      </c>
      <c r="AO120" s="54">
        <f t="shared" si="64"/>
        <v>0</v>
      </c>
      <c r="AP120" s="51" t="s">
        <v>1035</v>
      </c>
      <c r="AQ120" s="53">
        <f t="shared" si="65"/>
        <v>0</v>
      </c>
      <c r="AR120" s="54">
        <f t="shared" si="66"/>
        <v>0</v>
      </c>
      <c r="AT120" s="51" t="s">
        <v>699</v>
      </c>
      <c r="AU120" s="1">
        <f t="shared" si="41"/>
        <v>1</v>
      </c>
      <c r="AV120" s="77">
        <f t="shared" si="42"/>
        <v>113920</v>
      </c>
      <c r="AW120" s="51" t="s">
        <v>688</v>
      </c>
      <c r="AX120" s="1">
        <f t="shared" si="43"/>
        <v>1</v>
      </c>
      <c r="AY120" s="77">
        <f t="shared" si="44"/>
        <v>13360</v>
      </c>
      <c r="AZ120" s="51" t="s">
        <v>704</v>
      </c>
      <c r="BA120" s="1">
        <f t="shared" si="67"/>
        <v>0</v>
      </c>
      <c r="BB120" s="77">
        <f t="shared" si="68"/>
        <v>0</v>
      </c>
    </row>
    <row r="121" spans="1:54">
      <c r="A121" s="1">
        <f t="shared" si="60"/>
        <v>16</v>
      </c>
      <c r="B121" s="33"/>
      <c r="C121" s="15" t="s">
        <v>2404</v>
      </c>
      <c r="D121" s="4">
        <v>90</v>
      </c>
      <c r="E121" s="6">
        <v>70</v>
      </c>
      <c r="F121" s="5">
        <v>59</v>
      </c>
      <c r="G121" s="5">
        <v>55</v>
      </c>
      <c r="H121" s="5">
        <v>54</v>
      </c>
      <c r="I121" s="5">
        <v>53</v>
      </c>
      <c r="J121" s="3">
        <v>51</v>
      </c>
      <c r="K121" s="5">
        <v>50</v>
      </c>
      <c r="L121" s="5">
        <v>48</v>
      </c>
      <c r="M121" s="5">
        <v>47</v>
      </c>
      <c r="N121" s="5">
        <v>46</v>
      </c>
      <c r="O121" s="5">
        <v>44</v>
      </c>
      <c r="P121" s="5">
        <v>43</v>
      </c>
      <c r="Q121" s="5">
        <v>42</v>
      </c>
      <c r="R121" s="5">
        <v>41</v>
      </c>
      <c r="S121" s="5">
        <v>40</v>
      </c>
      <c r="T121" s="22"/>
      <c r="U121" s="22"/>
      <c r="V121" s="8" t="str">
        <f>LEFT(AA121,2)</f>
        <v>02</v>
      </c>
      <c r="W121" s="12">
        <v>400</v>
      </c>
      <c r="X121" s="16" t="s">
        <v>2405</v>
      </c>
      <c r="Y121" s="16" t="s">
        <v>1338</v>
      </c>
      <c r="Z121" s="17">
        <v>5780</v>
      </c>
      <c r="AA121" s="18" t="s">
        <v>2406</v>
      </c>
      <c r="AB121" s="12">
        <v>10510</v>
      </c>
      <c r="AC121" s="16" t="s">
        <v>2407</v>
      </c>
      <c r="AD121" s="16" t="s">
        <v>2408</v>
      </c>
      <c r="AE121" s="13">
        <v>2850</v>
      </c>
      <c r="AF121" s="19" t="s">
        <v>2409</v>
      </c>
      <c r="AG121" s="13">
        <v>27610</v>
      </c>
      <c r="AI121" s="51" t="s">
        <v>328</v>
      </c>
      <c r="AJ121" s="1">
        <f t="shared" si="61"/>
        <v>0</v>
      </c>
      <c r="AK121" s="52">
        <f t="shared" si="62"/>
        <v>0</v>
      </c>
      <c r="AL121" s="1"/>
      <c r="AM121" s="51" t="s">
        <v>329</v>
      </c>
      <c r="AN121" s="53">
        <f t="shared" si="63"/>
        <v>0</v>
      </c>
      <c r="AO121" s="54">
        <f t="shared" si="64"/>
        <v>0</v>
      </c>
      <c r="AP121" s="51" t="s">
        <v>330</v>
      </c>
      <c r="AQ121" s="53">
        <f t="shared" si="65"/>
        <v>0</v>
      </c>
      <c r="AR121" s="54">
        <f t="shared" si="66"/>
        <v>0</v>
      </c>
      <c r="AT121" s="51" t="s">
        <v>702</v>
      </c>
      <c r="AU121" s="1">
        <f t="shared" si="41"/>
        <v>0</v>
      </c>
      <c r="AV121" s="77">
        <f t="shared" si="42"/>
        <v>0</v>
      </c>
      <c r="AW121" s="51" t="s">
        <v>691</v>
      </c>
      <c r="AX121" s="1">
        <f t="shared" si="43"/>
        <v>0</v>
      </c>
      <c r="AY121" s="77">
        <f t="shared" si="44"/>
        <v>0</v>
      </c>
      <c r="AZ121" s="51" t="s">
        <v>707</v>
      </c>
      <c r="BA121" s="1">
        <f t="shared" si="67"/>
        <v>0</v>
      </c>
      <c r="BB121" s="77">
        <f t="shared" si="68"/>
        <v>0</v>
      </c>
    </row>
    <row r="122" spans="1:54">
      <c r="A122" s="72"/>
      <c r="B122" s="33" t="s">
        <v>1605</v>
      </c>
      <c r="C122" s="15" t="s">
        <v>2410</v>
      </c>
      <c r="D122" s="27">
        <v>7</v>
      </c>
      <c r="E122" s="5">
        <v>1</v>
      </c>
      <c r="F122" s="21">
        <v>13</v>
      </c>
      <c r="G122" s="5">
        <v>2</v>
      </c>
      <c r="H122" s="5">
        <v>6</v>
      </c>
      <c r="I122" s="5">
        <v>4</v>
      </c>
      <c r="J122" s="5">
        <v>14</v>
      </c>
      <c r="K122" s="5">
        <v>15</v>
      </c>
      <c r="L122" s="5">
        <v>12</v>
      </c>
      <c r="M122" s="5">
        <v>11</v>
      </c>
      <c r="N122" s="5">
        <v>3</v>
      </c>
      <c r="O122" s="6">
        <v>10</v>
      </c>
      <c r="P122" s="5">
        <v>5</v>
      </c>
      <c r="Q122" s="5">
        <v>8</v>
      </c>
      <c r="R122" s="5">
        <v>9</v>
      </c>
      <c r="S122" s="22"/>
      <c r="T122" s="22"/>
      <c r="U122" s="22"/>
      <c r="V122" s="8"/>
      <c r="W122" s="12"/>
      <c r="X122" s="10"/>
      <c r="Y122" s="10"/>
      <c r="Z122" s="17"/>
      <c r="AA122" s="23"/>
      <c r="AB122" s="12"/>
      <c r="AC122" s="10"/>
      <c r="AD122" s="10"/>
      <c r="AE122" s="13"/>
      <c r="AF122" s="14"/>
      <c r="AG122" s="13"/>
      <c r="AI122" s="51" t="s">
        <v>331</v>
      </c>
      <c r="AJ122" s="1">
        <f t="shared" si="61"/>
        <v>0</v>
      </c>
      <c r="AK122" s="52">
        <f t="shared" si="62"/>
        <v>0</v>
      </c>
      <c r="AL122" s="1"/>
      <c r="AM122" s="51" t="s">
        <v>332</v>
      </c>
      <c r="AN122" s="53">
        <f t="shared" si="63"/>
        <v>0</v>
      </c>
      <c r="AO122" s="54">
        <f t="shared" si="64"/>
        <v>0</v>
      </c>
      <c r="AP122" s="51" t="s">
        <v>333</v>
      </c>
      <c r="AQ122" s="53">
        <f t="shared" si="65"/>
        <v>0</v>
      </c>
      <c r="AR122" s="54">
        <f t="shared" si="66"/>
        <v>0</v>
      </c>
      <c r="AT122" s="51" t="s">
        <v>705</v>
      </c>
      <c r="AU122" s="1">
        <f t="shared" si="41"/>
        <v>0</v>
      </c>
      <c r="AV122" s="77">
        <f t="shared" si="42"/>
        <v>0</v>
      </c>
      <c r="AW122" s="51" t="s">
        <v>694</v>
      </c>
      <c r="AX122" s="1">
        <f t="shared" si="43"/>
        <v>0</v>
      </c>
      <c r="AY122" s="77">
        <f t="shared" si="44"/>
        <v>0</v>
      </c>
      <c r="AZ122" s="51" t="s">
        <v>710</v>
      </c>
      <c r="BA122" s="1">
        <f t="shared" si="67"/>
        <v>0</v>
      </c>
      <c r="BB122" s="77">
        <f t="shared" si="68"/>
        <v>0</v>
      </c>
    </row>
    <row r="123" spans="1:54">
      <c r="A123" s="1">
        <f t="shared" si="60"/>
        <v>15</v>
      </c>
      <c r="B123" s="33"/>
      <c r="C123" s="15" t="s">
        <v>2411</v>
      </c>
      <c r="D123" s="27">
        <v>80</v>
      </c>
      <c r="E123" s="5">
        <v>70</v>
      </c>
      <c r="F123" s="21">
        <v>63</v>
      </c>
      <c r="G123" s="5">
        <v>58</v>
      </c>
      <c r="H123" s="5">
        <v>56</v>
      </c>
      <c r="I123" s="5">
        <v>55</v>
      </c>
      <c r="J123" s="5">
        <v>53</v>
      </c>
      <c r="K123" s="5">
        <v>49</v>
      </c>
      <c r="L123" s="5">
        <v>48</v>
      </c>
      <c r="M123" s="5">
        <v>47</v>
      </c>
      <c r="N123" s="5">
        <v>46</v>
      </c>
      <c r="O123" s="6">
        <v>45</v>
      </c>
      <c r="P123" s="5">
        <v>44</v>
      </c>
      <c r="Q123" s="5">
        <v>43</v>
      </c>
      <c r="R123" s="5">
        <v>40</v>
      </c>
      <c r="S123" s="22"/>
      <c r="T123" s="22"/>
      <c r="U123" s="22"/>
      <c r="V123" s="8" t="str">
        <f>LEFT(AA123,2)</f>
        <v>12</v>
      </c>
      <c r="W123" s="12">
        <v>4460</v>
      </c>
      <c r="X123" s="16" t="s">
        <v>2412</v>
      </c>
      <c r="Y123" s="16" t="s">
        <v>2413</v>
      </c>
      <c r="Z123" s="12">
        <v>5700</v>
      </c>
      <c r="AA123" s="18" t="s">
        <v>2414</v>
      </c>
      <c r="AB123" s="12">
        <v>15000</v>
      </c>
      <c r="AC123" s="16" t="s">
        <v>2415</v>
      </c>
      <c r="AD123" s="16" t="s">
        <v>2416</v>
      </c>
      <c r="AE123" s="13">
        <v>6720</v>
      </c>
      <c r="AF123" s="19" t="s">
        <v>2417</v>
      </c>
      <c r="AG123" s="13">
        <v>80310</v>
      </c>
      <c r="AI123" s="51" t="s">
        <v>334</v>
      </c>
      <c r="AJ123" s="1">
        <f t="shared" si="61"/>
        <v>0</v>
      </c>
      <c r="AK123" s="52">
        <f t="shared" si="62"/>
        <v>0</v>
      </c>
      <c r="AL123" s="1"/>
      <c r="AM123" s="51" t="s">
        <v>335</v>
      </c>
      <c r="AN123" s="53">
        <f t="shared" si="63"/>
        <v>0</v>
      </c>
      <c r="AO123" s="54">
        <f t="shared" si="64"/>
        <v>0</v>
      </c>
      <c r="AP123" s="51" t="s">
        <v>336</v>
      </c>
      <c r="AQ123" s="53">
        <f t="shared" si="65"/>
        <v>0</v>
      </c>
      <c r="AR123" s="54">
        <f t="shared" si="66"/>
        <v>0</v>
      </c>
      <c r="AT123" s="51" t="s">
        <v>708</v>
      </c>
      <c r="AU123" s="1">
        <f t="shared" si="41"/>
        <v>0</v>
      </c>
      <c r="AV123" s="77">
        <f t="shared" si="42"/>
        <v>0</v>
      </c>
      <c r="AW123" s="51" t="s">
        <v>697</v>
      </c>
      <c r="AX123" s="1">
        <f t="shared" si="43"/>
        <v>0</v>
      </c>
      <c r="AY123" s="77">
        <f t="shared" si="44"/>
        <v>0</v>
      </c>
      <c r="AZ123" s="51" t="s">
        <v>713</v>
      </c>
      <c r="BA123" s="1">
        <f t="shared" si="67"/>
        <v>0</v>
      </c>
      <c r="BB123" s="77">
        <f t="shared" si="68"/>
        <v>0</v>
      </c>
    </row>
    <row r="124" spans="1:54">
      <c r="A124" s="72"/>
      <c r="B124" s="33"/>
      <c r="C124" s="15" t="s">
        <v>7</v>
      </c>
      <c r="D124" s="6">
        <v>5</v>
      </c>
      <c r="E124" s="4">
        <v>9</v>
      </c>
      <c r="F124" s="5">
        <v>1</v>
      </c>
      <c r="G124" s="5">
        <v>15</v>
      </c>
      <c r="H124" s="5">
        <v>3</v>
      </c>
      <c r="I124" s="5">
        <v>10</v>
      </c>
      <c r="J124" s="5">
        <v>6</v>
      </c>
      <c r="K124" s="5">
        <v>11</v>
      </c>
      <c r="L124" s="5">
        <v>12</v>
      </c>
      <c r="M124" s="5">
        <v>14</v>
      </c>
      <c r="N124" s="3">
        <v>4</v>
      </c>
      <c r="O124" s="5">
        <v>8</v>
      </c>
      <c r="P124" s="5">
        <v>2</v>
      </c>
      <c r="Q124" s="5">
        <v>16</v>
      </c>
      <c r="R124" s="5">
        <v>13</v>
      </c>
      <c r="S124" s="5">
        <v>7</v>
      </c>
      <c r="T124" s="22"/>
      <c r="U124" s="22"/>
      <c r="V124" s="8"/>
      <c r="W124" s="12"/>
      <c r="X124" s="10"/>
      <c r="Y124" s="10"/>
      <c r="Z124" s="12"/>
      <c r="AA124" s="23"/>
      <c r="AB124" s="12"/>
      <c r="AC124" s="32"/>
      <c r="AD124" s="32"/>
      <c r="AE124" s="13"/>
      <c r="AF124" s="14"/>
      <c r="AG124" s="13"/>
      <c r="AI124" s="51" t="s">
        <v>337</v>
      </c>
      <c r="AJ124" s="1">
        <f t="shared" si="61"/>
        <v>0</v>
      </c>
      <c r="AK124" s="52">
        <f t="shared" si="62"/>
        <v>0</v>
      </c>
      <c r="AL124" s="1"/>
      <c r="AM124" s="51" t="s">
        <v>338</v>
      </c>
      <c r="AN124" s="53">
        <f t="shared" si="63"/>
        <v>0</v>
      </c>
      <c r="AO124" s="54">
        <f t="shared" si="64"/>
        <v>0</v>
      </c>
      <c r="AP124" s="51" t="s">
        <v>339</v>
      </c>
      <c r="AQ124" s="53">
        <f t="shared" si="65"/>
        <v>0</v>
      </c>
      <c r="AR124" s="54">
        <f t="shared" si="66"/>
        <v>0</v>
      </c>
      <c r="AT124" s="51" t="s">
        <v>711</v>
      </c>
      <c r="AU124" s="1">
        <f t="shared" si="41"/>
        <v>0</v>
      </c>
      <c r="AV124" s="77">
        <f t="shared" si="42"/>
        <v>0</v>
      </c>
      <c r="AW124" s="51" t="s">
        <v>700</v>
      </c>
      <c r="AX124" s="1">
        <f t="shared" si="43"/>
        <v>0</v>
      </c>
      <c r="AY124" s="77">
        <f t="shared" si="44"/>
        <v>0</v>
      </c>
      <c r="AZ124" s="51" t="s">
        <v>716</v>
      </c>
      <c r="BA124" s="1">
        <f t="shared" si="67"/>
        <v>0</v>
      </c>
      <c r="BB124" s="77">
        <f t="shared" si="68"/>
        <v>0</v>
      </c>
    </row>
    <row r="125" spans="1:54">
      <c r="A125" s="1">
        <f t="shared" si="60"/>
        <v>16</v>
      </c>
      <c r="B125" s="33"/>
      <c r="C125" s="15" t="s">
        <v>2418</v>
      </c>
      <c r="D125" s="6">
        <v>79</v>
      </c>
      <c r="E125" s="4">
        <v>75</v>
      </c>
      <c r="F125" s="5">
        <v>60</v>
      </c>
      <c r="G125" s="5">
        <v>55</v>
      </c>
      <c r="H125" s="5">
        <v>54</v>
      </c>
      <c r="I125" s="5">
        <v>53</v>
      </c>
      <c r="J125" s="5">
        <v>52</v>
      </c>
      <c r="K125" s="5">
        <v>51</v>
      </c>
      <c r="L125" s="5">
        <v>50</v>
      </c>
      <c r="M125" s="5">
        <v>49</v>
      </c>
      <c r="N125" s="3">
        <v>48</v>
      </c>
      <c r="O125" s="5">
        <v>47</v>
      </c>
      <c r="P125" s="5">
        <v>44</v>
      </c>
      <c r="Q125" s="5">
        <v>43</v>
      </c>
      <c r="R125" s="5">
        <v>41</v>
      </c>
      <c r="S125" s="5">
        <v>40</v>
      </c>
      <c r="T125" s="22"/>
      <c r="U125" s="22"/>
      <c r="V125" s="8" t="str">
        <f>LEFT(AA125,2)</f>
        <v>01</v>
      </c>
      <c r="W125" s="12">
        <v>270</v>
      </c>
      <c r="X125" s="16" t="s">
        <v>2419</v>
      </c>
      <c r="Y125" s="16" t="s">
        <v>2420</v>
      </c>
      <c r="Z125" s="12">
        <v>5710</v>
      </c>
      <c r="AA125" s="18" t="s">
        <v>2421</v>
      </c>
      <c r="AB125" s="12">
        <v>8740</v>
      </c>
      <c r="AC125" s="16" t="s">
        <v>2422</v>
      </c>
      <c r="AD125" s="16" t="s">
        <v>2423</v>
      </c>
      <c r="AE125" s="13">
        <v>6960</v>
      </c>
      <c r="AF125" s="19" t="s">
        <v>2424</v>
      </c>
      <c r="AG125" s="13">
        <v>40960</v>
      </c>
      <c r="AI125" s="51" t="s">
        <v>340</v>
      </c>
      <c r="AJ125" s="1">
        <f t="shared" si="61"/>
        <v>0</v>
      </c>
      <c r="AK125" s="52">
        <f t="shared" si="62"/>
        <v>0</v>
      </c>
      <c r="AL125" s="1"/>
      <c r="AM125" s="51" t="s">
        <v>341</v>
      </c>
      <c r="AN125" s="53">
        <f t="shared" si="63"/>
        <v>0</v>
      </c>
      <c r="AO125" s="54">
        <f t="shared" si="64"/>
        <v>0</v>
      </c>
      <c r="AP125" s="51" t="s">
        <v>342</v>
      </c>
      <c r="AQ125" s="53">
        <f t="shared" si="65"/>
        <v>0</v>
      </c>
      <c r="AR125" s="54">
        <f t="shared" si="66"/>
        <v>0</v>
      </c>
      <c r="AT125" s="63" t="s">
        <v>714</v>
      </c>
      <c r="AU125" s="1">
        <f t="shared" si="41"/>
        <v>4</v>
      </c>
      <c r="AV125" s="77">
        <f t="shared" si="42"/>
        <v>9290</v>
      </c>
      <c r="AW125" s="51" t="s">
        <v>703</v>
      </c>
      <c r="AX125" s="1">
        <f t="shared" si="43"/>
        <v>0</v>
      </c>
      <c r="AY125" s="77">
        <f t="shared" si="44"/>
        <v>0</v>
      </c>
      <c r="AZ125" s="51" t="s">
        <v>719</v>
      </c>
      <c r="BA125" s="1">
        <f t="shared" si="67"/>
        <v>0</v>
      </c>
      <c r="BB125" s="77">
        <f t="shared" si="68"/>
        <v>0</v>
      </c>
    </row>
    <row r="126" spans="1:54">
      <c r="A126" s="72"/>
      <c r="B126" s="33"/>
      <c r="C126" s="25" t="s">
        <v>0</v>
      </c>
      <c r="D126" s="20">
        <v>3</v>
      </c>
      <c r="E126" s="5">
        <v>7</v>
      </c>
      <c r="F126" s="5">
        <v>10</v>
      </c>
      <c r="G126" s="21">
        <v>14</v>
      </c>
      <c r="H126" s="3">
        <v>5</v>
      </c>
      <c r="I126" s="5">
        <v>16</v>
      </c>
      <c r="J126" s="5">
        <v>11</v>
      </c>
      <c r="K126" s="5">
        <v>9</v>
      </c>
      <c r="L126" s="5">
        <v>8</v>
      </c>
      <c r="M126" s="5">
        <v>15</v>
      </c>
      <c r="N126" s="5">
        <v>13</v>
      </c>
      <c r="O126" s="5">
        <v>1</v>
      </c>
      <c r="P126" s="5">
        <v>12</v>
      </c>
      <c r="Q126" s="5">
        <v>2</v>
      </c>
      <c r="R126" s="5">
        <v>4</v>
      </c>
      <c r="S126" s="5">
        <v>17</v>
      </c>
      <c r="T126" s="5">
        <v>6</v>
      </c>
      <c r="U126" s="22"/>
      <c r="V126" s="8"/>
      <c r="W126" s="12"/>
      <c r="X126" s="10"/>
      <c r="Y126" s="10"/>
      <c r="Z126" s="24"/>
      <c r="AA126" s="23"/>
      <c r="AB126" s="24"/>
      <c r="AC126" s="32"/>
      <c r="AD126" s="32"/>
      <c r="AE126" s="13"/>
      <c r="AF126" s="14"/>
      <c r="AG126" s="31"/>
      <c r="AI126" s="51" t="s">
        <v>343</v>
      </c>
      <c r="AJ126" s="1">
        <f t="shared" si="61"/>
        <v>0</v>
      </c>
      <c r="AK126" s="52">
        <f t="shared" si="62"/>
        <v>0</v>
      </c>
      <c r="AL126" s="1"/>
      <c r="AM126" s="51" t="s">
        <v>344</v>
      </c>
      <c r="AN126" s="53">
        <f t="shared" si="63"/>
        <v>0</v>
      </c>
      <c r="AO126" s="54">
        <f t="shared" si="64"/>
        <v>0</v>
      </c>
      <c r="AP126" s="51" t="s">
        <v>345</v>
      </c>
      <c r="AQ126" s="53">
        <f t="shared" si="65"/>
        <v>0</v>
      </c>
      <c r="AR126" s="54">
        <f t="shared" si="66"/>
        <v>0</v>
      </c>
      <c r="AT126" s="51" t="s">
        <v>717</v>
      </c>
      <c r="AU126" s="1">
        <f t="shared" si="41"/>
        <v>0</v>
      </c>
      <c r="AV126" s="77">
        <f t="shared" si="42"/>
        <v>0</v>
      </c>
      <c r="AW126" s="51" t="s">
        <v>706</v>
      </c>
      <c r="AX126" s="1">
        <f t="shared" si="43"/>
        <v>0</v>
      </c>
      <c r="AY126" s="77">
        <f t="shared" si="44"/>
        <v>0</v>
      </c>
      <c r="AZ126" s="51" t="s">
        <v>722</v>
      </c>
      <c r="BA126" s="1">
        <f t="shared" si="67"/>
        <v>0</v>
      </c>
      <c r="BB126" s="77">
        <f t="shared" si="68"/>
        <v>0</v>
      </c>
    </row>
    <row r="127" spans="1:54">
      <c r="A127" s="1">
        <f t="shared" si="60"/>
        <v>17</v>
      </c>
      <c r="B127" s="33"/>
      <c r="C127" s="25" t="s">
        <v>2425</v>
      </c>
      <c r="D127" s="20">
        <v>86</v>
      </c>
      <c r="E127" s="5">
        <v>67</v>
      </c>
      <c r="F127" s="5">
        <v>65</v>
      </c>
      <c r="G127" s="21">
        <v>59</v>
      </c>
      <c r="H127" s="3">
        <v>54</v>
      </c>
      <c r="I127" s="5">
        <v>53</v>
      </c>
      <c r="J127" s="5">
        <v>52</v>
      </c>
      <c r="K127" s="5">
        <v>50</v>
      </c>
      <c r="L127" s="5">
        <v>49</v>
      </c>
      <c r="M127" s="5">
        <v>47</v>
      </c>
      <c r="N127" s="5">
        <v>46</v>
      </c>
      <c r="O127" s="5">
        <v>45</v>
      </c>
      <c r="P127" s="5">
        <v>44</v>
      </c>
      <c r="Q127" s="5">
        <v>43</v>
      </c>
      <c r="R127" s="5">
        <v>42</v>
      </c>
      <c r="S127" s="5">
        <v>41</v>
      </c>
      <c r="T127" s="5">
        <v>40</v>
      </c>
      <c r="U127" s="22"/>
      <c r="V127" s="8" t="str">
        <f>LEFT(AA127,2)</f>
        <v>01</v>
      </c>
      <c r="W127" s="12">
        <v>150</v>
      </c>
      <c r="X127" s="16" t="s">
        <v>2426</v>
      </c>
      <c r="Y127" s="16" t="s">
        <v>2427</v>
      </c>
      <c r="Z127" s="12">
        <v>900</v>
      </c>
      <c r="AA127" s="18" t="s">
        <v>2428</v>
      </c>
      <c r="AB127" s="12">
        <v>1170</v>
      </c>
      <c r="AC127" s="16" t="s">
        <v>2429</v>
      </c>
      <c r="AD127" s="16" t="s">
        <v>2430</v>
      </c>
      <c r="AE127" s="31">
        <v>1840</v>
      </c>
      <c r="AF127" s="19" t="s">
        <v>2431</v>
      </c>
      <c r="AG127" s="13">
        <v>5170</v>
      </c>
      <c r="AI127" s="51" t="s">
        <v>346</v>
      </c>
      <c r="AJ127" s="1">
        <f t="shared" si="61"/>
        <v>0</v>
      </c>
      <c r="AK127" s="52">
        <f t="shared" si="62"/>
        <v>0</v>
      </c>
      <c r="AL127" s="1"/>
      <c r="AM127" s="51" t="s">
        <v>347</v>
      </c>
      <c r="AN127" s="53">
        <f t="shared" si="63"/>
        <v>0</v>
      </c>
      <c r="AO127" s="54">
        <f t="shared" si="64"/>
        <v>0</v>
      </c>
      <c r="AP127" s="51" t="s">
        <v>348</v>
      </c>
      <c r="AQ127" s="53">
        <f t="shared" si="65"/>
        <v>0</v>
      </c>
      <c r="AR127" s="54">
        <f t="shared" si="66"/>
        <v>0</v>
      </c>
      <c r="AT127" s="51" t="s">
        <v>720</v>
      </c>
      <c r="AU127" s="1">
        <f t="shared" si="41"/>
        <v>6</v>
      </c>
      <c r="AV127" s="77">
        <f t="shared" si="42"/>
        <v>27170</v>
      </c>
      <c r="AW127" s="51" t="s">
        <v>709</v>
      </c>
      <c r="AX127" s="1">
        <f t="shared" si="43"/>
        <v>0</v>
      </c>
      <c r="AY127" s="77">
        <f t="shared" si="44"/>
        <v>0</v>
      </c>
      <c r="AZ127" s="51" t="s">
        <v>725</v>
      </c>
      <c r="BA127" s="1">
        <f t="shared" si="67"/>
        <v>0</v>
      </c>
      <c r="BB127" s="77">
        <f t="shared" si="68"/>
        <v>0</v>
      </c>
    </row>
    <row r="128" spans="1:54">
      <c r="A128" s="72"/>
      <c r="B128" s="33"/>
      <c r="C128" s="25" t="s">
        <v>1</v>
      </c>
      <c r="D128" s="6">
        <v>1</v>
      </c>
      <c r="E128" s="4">
        <v>14</v>
      </c>
      <c r="F128" s="5">
        <v>15</v>
      </c>
      <c r="G128" s="5">
        <v>10</v>
      </c>
      <c r="H128" s="5">
        <v>12</v>
      </c>
      <c r="I128" s="5">
        <v>5</v>
      </c>
      <c r="J128" s="3">
        <v>4</v>
      </c>
      <c r="K128" s="5">
        <v>2</v>
      </c>
      <c r="L128" s="5">
        <v>18</v>
      </c>
      <c r="M128" s="91">
        <v>8</v>
      </c>
      <c r="N128" s="5">
        <v>17</v>
      </c>
      <c r="O128" s="5">
        <v>13</v>
      </c>
      <c r="P128" s="5">
        <v>16</v>
      </c>
      <c r="Q128" s="5">
        <v>6</v>
      </c>
      <c r="R128" s="5">
        <v>9</v>
      </c>
      <c r="S128" s="5">
        <v>3</v>
      </c>
      <c r="T128" s="5">
        <v>11</v>
      </c>
      <c r="U128" s="5">
        <v>7</v>
      </c>
      <c r="V128" s="8"/>
      <c r="W128" s="12"/>
      <c r="X128" s="34"/>
      <c r="Y128" s="34"/>
      <c r="Z128" s="35"/>
      <c r="AA128" s="23"/>
      <c r="AB128" s="24"/>
      <c r="AC128" s="32"/>
      <c r="AD128" s="32"/>
      <c r="AE128" s="13"/>
      <c r="AF128" s="14"/>
      <c r="AG128" s="13"/>
      <c r="AI128" s="51" t="s">
        <v>349</v>
      </c>
      <c r="AJ128" s="1">
        <f t="shared" si="61"/>
        <v>0</v>
      </c>
      <c r="AK128" s="52">
        <f t="shared" si="62"/>
        <v>0</v>
      </c>
      <c r="AL128" s="52"/>
      <c r="AM128" s="51" t="s">
        <v>350</v>
      </c>
      <c r="AN128" s="53">
        <f t="shared" si="63"/>
        <v>0</v>
      </c>
      <c r="AO128" s="54">
        <f t="shared" si="64"/>
        <v>0</v>
      </c>
      <c r="AP128" s="51" t="s">
        <v>351</v>
      </c>
      <c r="AQ128" s="53">
        <f t="shared" si="65"/>
        <v>0</v>
      </c>
      <c r="AR128" s="54">
        <f t="shared" si="66"/>
        <v>0</v>
      </c>
      <c r="AT128" s="51" t="s">
        <v>723</v>
      </c>
      <c r="AU128" s="1">
        <f t="shared" si="41"/>
        <v>2</v>
      </c>
      <c r="AV128" s="77">
        <f t="shared" si="42"/>
        <v>14680</v>
      </c>
      <c r="AW128" s="51" t="s">
        <v>1080</v>
      </c>
      <c r="AX128" s="1">
        <f t="shared" si="43"/>
        <v>0</v>
      </c>
      <c r="AY128" s="77">
        <f t="shared" si="44"/>
        <v>0</v>
      </c>
      <c r="AZ128" s="64" t="s">
        <v>728</v>
      </c>
      <c r="BA128" s="1">
        <f t="shared" si="67"/>
        <v>0</v>
      </c>
      <c r="BB128" s="77">
        <f t="shared" si="68"/>
        <v>0</v>
      </c>
    </row>
    <row r="129" spans="1:54">
      <c r="A129" s="1">
        <f t="shared" si="60"/>
        <v>18</v>
      </c>
      <c r="B129" s="33"/>
      <c r="C129" s="25" t="s">
        <v>2432</v>
      </c>
      <c r="D129" s="6">
        <v>78</v>
      </c>
      <c r="E129" s="4">
        <v>73</v>
      </c>
      <c r="F129" s="5">
        <v>71</v>
      </c>
      <c r="G129" s="5">
        <v>55</v>
      </c>
      <c r="H129" s="5">
        <v>54</v>
      </c>
      <c r="I129" s="5">
        <v>53</v>
      </c>
      <c r="J129" s="3">
        <v>52</v>
      </c>
      <c r="K129" s="5">
        <v>51</v>
      </c>
      <c r="L129" s="5">
        <v>49</v>
      </c>
      <c r="M129" s="91">
        <v>48</v>
      </c>
      <c r="N129" s="5">
        <v>47</v>
      </c>
      <c r="O129" s="5">
        <v>46</v>
      </c>
      <c r="P129" s="5">
        <v>45</v>
      </c>
      <c r="Q129" s="5">
        <v>44</v>
      </c>
      <c r="R129" s="5">
        <v>43</v>
      </c>
      <c r="S129" s="5">
        <v>42</v>
      </c>
      <c r="T129" s="5">
        <v>41</v>
      </c>
      <c r="U129" s="5">
        <v>40</v>
      </c>
      <c r="V129" s="8" t="str">
        <f>LEFT(AA129,2)</f>
        <v>01</v>
      </c>
      <c r="W129" s="26">
        <v>230</v>
      </c>
      <c r="X129" s="16" t="s">
        <v>2433</v>
      </c>
      <c r="Y129" s="16" t="s">
        <v>2384</v>
      </c>
      <c r="Z129" s="12">
        <v>3340</v>
      </c>
      <c r="AA129" s="18" t="s">
        <v>2434</v>
      </c>
      <c r="AB129" s="12">
        <v>4590</v>
      </c>
      <c r="AC129" s="16" t="s">
        <v>2435</v>
      </c>
      <c r="AD129" s="16" t="s">
        <v>2436</v>
      </c>
      <c r="AE129" s="13">
        <v>4740</v>
      </c>
      <c r="AF129" s="19" t="s">
        <v>2437</v>
      </c>
      <c r="AG129" s="13">
        <v>24740</v>
      </c>
      <c r="AI129" s="51" t="s">
        <v>352</v>
      </c>
      <c r="AJ129" s="1">
        <f t="shared" si="61"/>
        <v>0</v>
      </c>
      <c r="AK129" s="52">
        <f t="shared" si="62"/>
        <v>0</v>
      </c>
      <c r="AL129" s="1"/>
      <c r="AM129" s="51" t="s">
        <v>353</v>
      </c>
      <c r="AN129" s="53">
        <f t="shared" si="63"/>
        <v>0</v>
      </c>
      <c r="AO129" s="54">
        <f t="shared" si="64"/>
        <v>0</v>
      </c>
      <c r="AP129" s="51" t="s">
        <v>354</v>
      </c>
      <c r="AQ129" s="53">
        <f t="shared" si="65"/>
        <v>0</v>
      </c>
      <c r="AR129" s="54">
        <f t="shared" si="66"/>
        <v>0</v>
      </c>
      <c r="AT129" s="51" t="s">
        <v>726</v>
      </c>
      <c r="AU129" s="1">
        <f t="shared" si="41"/>
        <v>0</v>
      </c>
      <c r="AV129" s="77">
        <f t="shared" si="42"/>
        <v>0</v>
      </c>
      <c r="AW129" s="51" t="s">
        <v>1081</v>
      </c>
      <c r="AX129" s="1">
        <f t="shared" si="43"/>
        <v>0</v>
      </c>
      <c r="AY129" s="77">
        <f t="shared" si="44"/>
        <v>0</v>
      </c>
      <c r="AZ129" s="51" t="s">
        <v>731</v>
      </c>
      <c r="BA129" s="1">
        <f t="shared" si="67"/>
        <v>0</v>
      </c>
      <c r="BB129" s="77">
        <f t="shared" si="68"/>
        <v>0</v>
      </c>
    </row>
    <row r="130" spans="1:54">
      <c r="A130" s="72"/>
      <c r="B130" s="33"/>
      <c r="C130" s="25" t="s">
        <v>3</v>
      </c>
      <c r="D130" s="5">
        <v>13</v>
      </c>
      <c r="E130" s="4">
        <v>4</v>
      </c>
      <c r="F130" s="6">
        <v>6</v>
      </c>
      <c r="G130" s="5">
        <v>3</v>
      </c>
      <c r="H130" s="5">
        <v>2</v>
      </c>
      <c r="I130" s="3">
        <v>9</v>
      </c>
      <c r="J130" s="5">
        <v>8</v>
      </c>
      <c r="K130" s="5">
        <v>12</v>
      </c>
      <c r="L130" s="5">
        <v>10</v>
      </c>
      <c r="M130" s="5">
        <v>5</v>
      </c>
      <c r="N130" s="5">
        <v>7</v>
      </c>
      <c r="O130" s="5">
        <v>14</v>
      </c>
      <c r="P130" s="5">
        <v>11</v>
      </c>
      <c r="Q130" s="5">
        <v>1</v>
      </c>
      <c r="R130" s="22"/>
      <c r="S130" s="22"/>
      <c r="T130" s="22"/>
      <c r="U130" s="22"/>
      <c r="V130" s="8"/>
      <c r="W130" s="12"/>
      <c r="X130" s="10"/>
      <c r="Y130" s="10"/>
      <c r="Z130" s="9"/>
      <c r="AA130" s="23"/>
      <c r="AB130" s="24"/>
      <c r="AC130" s="32"/>
      <c r="AD130" s="32"/>
      <c r="AE130" s="13"/>
      <c r="AF130" s="14"/>
      <c r="AG130" s="31"/>
      <c r="AI130" s="51" t="s">
        <v>355</v>
      </c>
      <c r="AJ130" s="1">
        <f t="shared" si="61"/>
        <v>0</v>
      </c>
      <c r="AK130" s="52">
        <f t="shared" si="62"/>
        <v>0</v>
      </c>
      <c r="AL130" s="1"/>
      <c r="AM130" s="51" t="s">
        <v>356</v>
      </c>
      <c r="AN130" s="53">
        <f t="shared" si="63"/>
        <v>0</v>
      </c>
      <c r="AO130" s="54">
        <f t="shared" si="64"/>
        <v>0</v>
      </c>
      <c r="AP130" s="51" t="s">
        <v>357</v>
      </c>
      <c r="AQ130" s="53">
        <f t="shared" si="65"/>
        <v>0</v>
      </c>
      <c r="AR130" s="54">
        <f t="shared" si="66"/>
        <v>0</v>
      </c>
      <c r="AT130" s="51" t="s">
        <v>729</v>
      </c>
      <c r="AU130" s="1">
        <f t="shared" si="41"/>
        <v>0</v>
      </c>
      <c r="AV130" s="77">
        <f t="shared" si="42"/>
        <v>0</v>
      </c>
      <c r="AW130" s="51" t="s">
        <v>712</v>
      </c>
      <c r="AX130" s="1">
        <f t="shared" si="43"/>
        <v>0</v>
      </c>
      <c r="AY130" s="77">
        <f t="shared" si="44"/>
        <v>0</v>
      </c>
      <c r="AZ130" s="51" t="s">
        <v>734</v>
      </c>
      <c r="BA130" s="1">
        <f t="shared" si="67"/>
        <v>0</v>
      </c>
      <c r="BB130" s="77">
        <f t="shared" si="68"/>
        <v>0</v>
      </c>
    </row>
    <row r="131" spans="1:54">
      <c r="A131" s="1">
        <f t="shared" si="60"/>
        <v>14</v>
      </c>
      <c r="B131" s="33"/>
      <c r="C131" s="25" t="s">
        <v>2438</v>
      </c>
      <c r="D131" s="5">
        <v>79</v>
      </c>
      <c r="E131" s="4">
        <v>78</v>
      </c>
      <c r="F131" s="6">
        <v>67</v>
      </c>
      <c r="G131" s="5">
        <v>54</v>
      </c>
      <c r="H131" s="5">
        <v>53</v>
      </c>
      <c r="I131" s="3">
        <v>52</v>
      </c>
      <c r="J131" s="5">
        <v>51</v>
      </c>
      <c r="K131" s="5">
        <v>50</v>
      </c>
      <c r="L131" s="5">
        <v>48</v>
      </c>
      <c r="M131" s="5">
        <v>46</v>
      </c>
      <c r="N131" s="5">
        <v>45</v>
      </c>
      <c r="O131" s="5">
        <v>44</v>
      </c>
      <c r="P131" s="5">
        <v>42</v>
      </c>
      <c r="Q131" s="5">
        <v>40</v>
      </c>
      <c r="R131" s="22"/>
      <c r="S131" s="22"/>
      <c r="T131" s="22"/>
      <c r="U131" s="22"/>
      <c r="V131" s="8" t="str">
        <f>LEFT(AA131,2)</f>
        <v>03</v>
      </c>
      <c r="W131" s="12">
        <v>410</v>
      </c>
      <c r="X131" s="16" t="s">
        <v>2439</v>
      </c>
      <c r="Y131" s="16" t="s">
        <v>2440</v>
      </c>
      <c r="Z131" s="12">
        <v>5440</v>
      </c>
      <c r="AA131" s="18" t="s">
        <v>2441</v>
      </c>
      <c r="AB131" s="12">
        <v>7330</v>
      </c>
      <c r="AC131" s="16" t="s">
        <v>2442</v>
      </c>
      <c r="AD131" s="16" t="s">
        <v>2443</v>
      </c>
      <c r="AE131" s="31">
        <v>2970</v>
      </c>
      <c r="AF131" s="19" t="s">
        <v>2444</v>
      </c>
      <c r="AG131" s="13">
        <v>26050</v>
      </c>
      <c r="AI131" s="51" t="s">
        <v>358</v>
      </c>
      <c r="AJ131" s="1">
        <f t="shared" si="61"/>
        <v>0</v>
      </c>
      <c r="AK131" s="52">
        <f t="shared" si="62"/>
        <v>0</v>
      </c>
      <c r="AL131" s="1"/>
      <c r="AM131" s="51" t="s">
        <v>359</v>
      </c>
      <c r="AN131" s="53">
        <f t="shared" si="63"/>
        <v>0</v>
      </c>
      <c r="AO131" s="54">
        <f t="shared" si="64"/>
        <v>0</v>
      </c>
      <c r="AP131" s="51" t="s">
        <v>360</v>
      </c>
      <c r="AQ131" s="53">
        <f t="shared" si="65"/>
        <v>0</v>
      </c>
      <c r="AR131" s="54">
        <f t="shared" si="66"/>
        <v>0</v>
      </c>
      <c r="AT131" s="51" t="s">
        <v>732</v>
      </c>
      <c r="AU131" s="1">
        <f t="shared" si="41"/>
        <v>0</v>
      </c>
      <c r="AV131" s="77">
        <f t="shared" si="42"/>
        <v>0</v>
      </c>
      <c r="AW131" s="51" t="s">
        <v>715</v>
      </c>
      <c r="AX131" s="1">
        <f t="shared" si="43"/>
        <v>0</v>
      </c>
      <c r="AY131" s="77">
        <f t="shared" si="44"/>
        <v>0</v>
      </c>
      <c r="AZ131" s="51" t="s">
        <v>737</v>
      </c>
      <c r="BA131" s="1">
        <f t="shared" si="67"/>
        <v>0</v>
      </c>
      <c r="BB131" s="77">
        <f t="shared" si="68"/>
        <v>0</v>
      </c>
    </row>
    <row r="132" spans="1:54">
      <c r="A132" s="72"/>
      <c r="B132" s="33"/>
      <c r="C132" s="15" t="s">
        <v>4</v>
      </c>
      <c r="D132" s="27">
        <v>3</v>
      </c>
      <c r="E132" s="5">
        <v>7</v>
      </c>
      <c r="F132" s="5">
        <v>4</v>
      </c>
      <c r="G132" s="21">
        <v>5</v>
      </c>
      <c r="H132" s="5">
        <v>10</v>
      </c>
      <c r="I132" s="5">
        <v>6</v>
      </c>
      <c r="J132" s="5">
        <v>1</v>
      </c>
      <c r="K132" s="5">
        <v>2</v>
      </c>
      <c r="L132" s="5">
        <v>11</v>
      </c>
      <c r="M132" s="6">
        <v>9</v>
      </c>
      <c r="N132" s="5">
        <v>8</v>
      </c>
      <c r="O132" s="22"/>
      <c r="P132" s="22"/>
      <c r="Q132" s="22"/>
      <c r="R132" s="22"/>
      <c r="S132" s="22"/>
      <c r="T132" s="22"/>
      <c r="U132" s="22"/>
      <c r="V132" s="8"/>
      <c r="W132" s="12"/>
      <c r="X132" s="10"/>
      <c r="Y132" s="10"/>
      <c r="Z132" s="24"/>
      <c r="AA132" s="23"/>
      <c r="AB132" s="24"/>
      <c r="AC132" s="32"/>
      <c r="AD132" s="32"/>
      <c r="AE132" s="13"/>
      <c r="AF132" s="14"/>
      <c r="AG132" s="13"/>
      <c r="AI132" s="51" t="s">
        <v>361</v>
      </c>
      <c r="AJ132" s="1">
        <f t="shared" ref="AJ132:AJ163" si="69">COUNTIF(Y:Y,AI132)</f>
        <v>0</v>
      </c>
      <c r="AK132" s="52">
        <f t="shared" ref="AK132:AK141" si="70">SUMIF(Y:Y,AI132,Z:Z)</f>
        <v>0</v>
      </c>
      <c r="AL132" s="1"/>
      <c r="AM132" s="51" t="s">
        <v>362</v>
      </c>
      <c r="AN132" s="53">
        <f t="shared" ref="AN132:AN163" si="71">COUNTIF(AA:AA,AM132)</f>
        <v>0</v>
      </c>
      <c r="AO132" s="54">
        <f t="shared" ref="AO132:AO141" si="72">SUMIF(AA:AA,AM132,AB:AB)</f>
        <v>0</v>
      </c>
      <c r="AP132" s="51" t="s">
        <v>363</v>
      </c>
      <c r="AQ132" s="53">
        <f t="shared" ref="AQ132:AQ163" si="73">COUNTIF(AA:AA,AP132)</f>
        <v>0</v>
      </c>
      <c r="AR132" s="54">
        <f t="shared" ref="AR132:AR141" si="74">SUMIF(AA:AA,AP132,AB:AB)</f>
        <v>0</v>
      </c>
      <c r="AT132" s="51" t="s">
        <v>735</v>
      </c>
      <c r="AU132" s="1">
        <f t="shared" ref="AU132:AU195" si="75">COUNTIF(AD:AD,AT132)</f>
        <v>0</v>
      </c>
      <c r="AV132" s="77">
        <f t="shared" ref="AV132:AV195" si="76">SUMIF(AD:AD,AT132,AE:AE)</f>
        <v>0</v>
      </c>
      <c r="AW132" s="51" t="s">
        <v>718</v>
      </c>
      <c r="AX132" s="1">
        <f t="shared" ref="AX132:AX195" si="77">COUNTIF(AD:AD,AW132)</f>
        <v>0</v>
      </c>
      <c r="AY132" s="77">
        <f t="shared" ref="AY132:AY195" si="78">SUMIF(AD:AD,AW132,AE:AE)</f>
        <v>0</v>
      </c>
      <c r="AZ132" s="51" t="s">
        <v>740</v>
      </c>
      <c r="BA132" s="1">
        <f t="shared" ref="BA132:BA163" si="79">COUNTIF(AD:AD,AZ132)</f>
        <v>0</v>
      </c>
      <c r="BB132" s="77">
        <f t="shared" ref="BB132:BB163" si="80">SUMIF(AD:AD,AZ132,AE:AE)</f>
        <v>0</v>
      </c>
    </row>
    <row r="133" spans="1:54">
      <c r="A133" s="1">
        <f t="shared" si="60"/>
        <v>11</v>
      </c>
      <c r="B133" s="33"/>
      <c r="C133" s="15" t="s">
        <v>2445</v>
      </c>
      <c r="D133" s="27">
        <v>88</v>
      </c>
      <c r="E133" s="5">
        <v>64</v>
      </c>
      <c r="F133" s="5">
        <v>62</v>
      </c>
      <c r="G133" s="21">
        <v>59</v>
      </c>
      <c r="H133" s="5">
        <v>55</v>
      </c>
      <c r="I133" s="5">
        <v>54</v>
      </c>
      <c r="J133" s="5">
        <v>53</v>
      </c>
      <c r="K133" s="5">
        <v>48</v>
      </c>
      <c r="L133" s="5">
        <v>47</v>
      </c>
      <c r="M133" s="6">
        <v>46</v>
      </c>
      <c r="N133" s="5">
        <v>40</v>
      </c>
      <c r="O133" s="22"/>
      <c r="P133" s="22"/>
      <c r="Q133" s="22"/>
      <c r="R133" s="22"/>
      <c r="S133" s="22"/>
      <c r="T133" s="22"/>
      <c r="U133" s="22"/>
      <c r="V133" s="8" t="str">
        <f>LEFT(AA133,2)</f>
        <v>10</v>
      </c>
      <c r="W133" s="12">
        <v>7970</v>
      </c>
      <c r="X133" s="16" t="s">
        <v>2446</v>
      </c>
      <c r="Y133" s="16" t="s">
        <v>2447</v>
      </c>
      <c r="Z133" s="12">
        <v>6230</v>
      </c>
      <c r="AA133" s="18" t="s">
        <v>2448</v>
      </c>
      <c r="AB133" s="12">
        <v>20490</v>
      </c>
      <c r="AC133" s="16" t="s">
        <v>2449</v>
      </c>
      <c r="AD133" s="16" t="s">
        <v>2450</v>
      </c>
      <c r="AE133" s="13">
        <v>16780</v>
      </c>
      <c r="AF133" s="19" t="s">
        <v>2451</v>
      </c>
      <c r="AG133" s="13">
        <v>169210</v>
      </c>
      <c r="AI133" s="51" t="s">
        <v>364</v>
      </c>
      <c r="AJ133" s="1">
        <f t="shared" si="69"/>
        <v>0</v>
      </c>
      <c r="AK133" s="52">
        <f t="shared" si="70"/>
        <v>0</v>
      </c>
      <c r="AL133" s="1"/>
      <c r="AM133" s="51" t="s">
        <v>365</v>
      </c>
      <c r="AN133" s="53">
        <f t="shared" si="71"/>
        <v>0</v>
      </c>
      <c r="AO133" s="54">
        <f t="shared" si="72"/>
        <v>0</v>
      </c>
      <c r="AP133" s="51" t="s">
        <v>366</v>
      </c>
      <c r="AQ133" s="53">
        <f t="shared" si="73"/>
        <v>0</v>
      </c>
      <c r="AR133" s="54">
        <f t="shared" si="74"/>
        <v>0</v>
      </c>
      <c r="AT133" s="51" t="s">
        <v>738</v>
      </c>
      <c r="AU133" s="1">
        <f t="shared" si="75"/>
        <v>1</v>
      </c>
      <c r="AV133" s="77">
        <f t="shared" si="76"/>
        <v>14520</v>
      </c>
      <c r="AW133" s="51" t="s">
        <v>721</v>
      </c>
      <c r="AX133" s="1">
        <f t="shared" si="77"/>
        <v>0</v>
      </c>
      <c r="AY133" s="77">
        <f t="shared" si="78"/>
        <v>0</v>
      </c>
      <c r="AZ133" s="51" t="s">
        <v>743</v>
      </c>
      <c r="BA133" s="1">
        <f t="shared" si="79"/>
        <v>0</v>
      </c>
      <c r="BB133" s="77">
        <f t="shared" si="80"/>
        <v>0</v>
      </c>
    </row>
    <row r="134" spans="1:54">
      <c r="A134" s="72"/>
      <c r="B134" s="33"/>
      <c r="C134" s="25" t="s">
        <v>5</v>
      </c>
      <c r="D134" s="29">
        <v>6</v>
      </c>
      <c r="E134" s="3">
        <v>7</v>
      </c>
      <c r="F134" s="6">
        <v>2</v>
      </c>
      <c r="G134" s="5">
        <v>9</v>
      </c>
      <c r="H134" s="5">
        <v>4</v>
      </c>
      <c r="I134" s="5">
        <v>3</v>
      </c>
      <c r="J134" s="5">
        <v>11</v>
      </c>
      <c r="K134" s="5">
        <v>13</v>
      </c>
      <c r="L134" s="5">
        <v>5</v>
      </c>
      <c r="M134" s="5">
        <v>10</v>
      </c>
      <c r="N134" s="5">
        <v>12</v>
      </c>
      <c r="O134" s="21">
        <v>1</v>
      </c>
      <c r="P134" s="5">
        <v>14</v>
      </c>
      <c r="Q134" s="5">
        <v>8</v>
      </c>
      <c r="R134" s="22"/>
      <c r="S134" s="22"/>
      <c r="T134" s="22"/>
      <c r="U134" s="22"/>
      <c r="V134" s="8"/>
      <c r="W134" s="12"/>
      <c r="X134" s="10"/>
      <c r="Y134" s="10"/>
      <c r="Z134" s="12"/>
      <c r="AA134" s="23"/>
      <c r="AB134" s="12"/>
      <c r="AC134" s="32"/>
      <c r="AD134" s="32"/>
      <c r="AE134" s="13"/>
      <c r="AF134" s="14"/>
      <c r="AG134" s="13"/>
      <c r="AI134" s="51" t="s">
        <v>367</v>
      </c>
      <c r="AJ134" s="1">
        <f t="shared" si="69"/>
        <v>0</v>
      </c>
      <c r="AK134" s="52">
        <f t="shared" si="70"/>
        <v>0</v>
      </c>
      <c r="AL134" s="1"/>
      <c r="AM134" s="51" t="s">
        <v>368</v>
      </c>
      <c r="AN134" s="53">
        <f t="shared" si="71"/>
        <v>0</v>
      </c>
      <c r="AO134" s="54">
        <f t="shared" si="72"/>
        <v>0</v>
      </c>
      <c r="AP134" s="51" t="s">
        <v>369</v>
      </c>
      <c r="AQ134" s="53">
        <f t="shared" si="73"/>
        <v>0</v>
      </c>
      <c r="AR134" s="54">
        <f t="shared" si="74"/>
        <v>0</v>
      </c>
      <c r="AT134" s="51" t="s">
        <v>741</v>
      </c>
      <c r="AU134" s="1">
        <f t="shared" si="75"/>
        <v>0</v>
      </c>
      <c r="AV134" s="77">
        <f t="shared" si="76"/>
        <v>0</v>
      </c>
      <c r="AW134" s="51" t="s">
        <v>724</v>
      </c>
      <c r="AX134" s="1">
        <f t="shared" si="77"/>
        <v>1</v>
      </c>
      <c r="AY134" s="77">
        <f t="shared" si="78"/>
        <v>75770</v>
      </c>
      <c r="AZ134" s="51" t="s">
        <v>746</v>
      </c>
      <c r="BA134" s="1">
        <f t="shared" si="79"/>
        <v>0</v>
      </c>
      <c r="BB134" s="77">
        <f t="shared" si="80"/>
        <v>0</v>
      </c>
    </row>
    <row r="135" spans="1:54">
      <c r="A135" s="1">
        <f t="shared" si="60"/>
        <v>14</v>
      </c>
      <c r="B135" s="33"/>
      <c r="C135" s="25" t="s">
        <v>2452</v>
      </c>
      <c r="D135" s="29">
        <v>81</v>
      </c>
      <c r="E135" s="3">
        <v>65</v>
      </c>
      <c r="F135" s="6">
        <v>63</v>
      </c>
      <c r="G135" s="5">
        <v>59</v>
      </c>
      <c r="H135" s="5">
        <v>56</v>
      </c>
      <c r="I135" s="5">
        <v>55</v>
      </c>
      <c r="J135" s="5">
        <v>54</v>
      </c>
      <c r="K135" s="5">
        <v>53</v>
      </c>
      <c r="L135" s="5">
        <v>50</v>
      </c>
      <c r="M135" s="5">
        <v>49</v>
      </c>
      <c r="N135" s="5">
        <v>47</v>
      </c>
      <c r="O135" s="21">
        <v>46</v>
      </c>
      <c r="P135" s="5">
        <v>45</v>
      </c>
      <c r="Q135" s="5">
        <v>40</v>
      </c>
      <c r="R135" s="22"/>
      <c r="S135" s="22"/>
      <c r="T135" s="22"/>
      <c r="U135" s="22"/>
      <c r="V135" s="8" t="str">
        <f>LEFT(AA135,2)</f>
        <v>03</v>
      </c>
      <c r="W135" s="12">
        <v>430</v>
      </c>
      <c r="X135" s="16" t="s">
        <v>2363</v>
      </c>
      <c r="Y135" s="16" t="s">
        <v>2453</v>
      </c>
      <c r="Z135" s="12">
        <v>1830</v>
      </c>
      <c r="AA135" s="18" t="s">
        <v>2454</v>
      </c>
      <c r="AB135" s="12">
        <v>3490</v>
      </c>
      <c r="AC135" s="16" t="s">
        <v>2436</v>
      </c>
      <c r="AD135" s="16" t="s">
        <v>2455</v>
      </c>
      <c r="AE135" s="13">
        <v>14520</v>
      </c>
      <c r="AF135" s="19" t="s">
        <v>2456</v>
      </c>
      <c r="AG135" s="13">
        <v>68270</v>
      </c>
      <c r="AI135" s="51" t="s">
        <v>370</v>
      </c>
      <c r="AJ135" s="1">
        <f t="shared" si="69"/>
        <v>0</v>
      </c>
      <c r="AK135" s="52">
        <f t="shared" si="70"/>
        <v>0</v>
      </c>
      <c r="AM135" s="51" t="s">
        <v>371</v>
      </c>
      <c r="AN135" s="53">
        <f t="shared" si="71"/>
        <v>0</v>
      </c>
      <c r="AO135" s="54">
        <f t="shared" si="72"/>
        <v>0</v>
      </c>
      <c r="AP135" s="51" t="s">
        <v>372</v>
      </c>
      <c r="AQ135" s="53">
        <f t="shared" si="73"/>
        <v>0</v>
      </c>
      <c r="AR135" s="54">
        <f t="shared" si="74"/>
        <v>0</v>
      </c>
      <c r="AT135" s="51" t="s">
        <v>744</v>
      </c>
      <c r="AU135" s="1">
        <f t="shared" si="75"/>
        <v>0</v>
      </c>
      <c r="AV135" s="77">
        <f t="shared" si="76"/>
        <v>0</v>
      </c>
      <c r="AW135" s="51" t="s">
        <v>727</v>
      </c>
      <c r="AX135" s="1">
        <f t="shared" si="77"/>
        <v>0</v>
      </c>
      <c r="AY135" s="77">
        <f t="shared" si="78"/>
        <v>0</v>
      </c>
      <c r="AZ135" s="51" t="s">
        <v>749</v>
      </c>
      <c r="BA135" s="1">
        <f t="shared" si="79"/>
        <v>0</v>
      </c>
      <c r="BB135" s="77">
        <f t="shared" si="80"/>
        <v>0</v>
      </c>
    </row>
    <row r="136" spans="1:54">
      <c r="A136" s="72"/>
      <c r="B136" s="33"/>
      <c r="C136" s="15" t="s">
        <v>2390</v>
      </c>
      <c r="D136" s="29">
        <v>14</v>
      </c>
      <c r="E136" s="6">
        <v>13</v>
      </c>
      <c r="F136" s="3">
        <v>9</v>
      </c>
      <c r="G136" s="5">
        <v>2</v>
      </c>
      <c r="H136" s="5">
        <v>12</v>
      </c>
      <c r="I136" s="21">
        <v>5</v>
      </c>
      <c r="J136" s="5">
        <v>3</v>
      </c>
      <c r="K136" s="5">
        <v>11</v>
      </c>
      <c r="L136" s="5">
        <v>7</v>
      </c>
      <c r="M136" s="5">
        <v>1</v>
      </c>
      <c r="N136" s="5">
        <v>4</v>
      </c>
      <c r="O136" s="5">
        <v>15</v>
      </c>
      <c r="P136" s="5">
        <v>10</v>
      </c>
      <c r="Q136" s="5">
        <v>6</v>
      </c>
      <c r="R136" s="5">
        <v>8</v>
      </c>
      <c r="S136" s="22"/>
      <c r="T136" s="22"/>
      <c r="U136" s="22"/>
      <c r="V136" s="8"/>
      <c r="W136" s="12"/>
      <c r="X136" s="10"/>
      <c r="Y136" s="10"/>
      <c r="Z136" s="12"/>
      <c r="AA136" s="23"/>
      <c r="AB136" s="24"/>
      <c r="AC136" s="32"/>
      <c r="AD136" s="32"/>
      <c r="AE136" s="13"/>
      <c r="AF136" s="14"/>
      <c r="AG136" s="13"/>
      <c r="AI136" s="51" t="s">
        <v>373</v>
      </c>
      <c r="AJ136" s="1">
        <f t="shared" si="69"/>
        <v>0</v>
      </c>
      <c r="AK136" s="52">
        <f t="shared" si="70"/>
        <v>0</v>
      </c>
      <c r="AM136" s="51" t="s">
        <v>374</v>
      </c>
      <c r="AN136" s="53">
        <f t="shared" si="71"/>
        <v>0</v>
      </c>
      <c r="AO136" s="54">
        <f t="shared" si="72"/>
        <v>0</v>
      </c>
      <c r="AP136" s="51" t="s">
        <v>375</v>
      </c>
      <c r="AQ136" s="53">
        <f t="shared" si="73"/>
        <v>0</v>
      </c>
      <c r="AR136" s="54">
        <f t="shared" si="74"/>
        <v>0</v>
      </c>
      <c r="AT136" s="51" t="s">
        <v>747</v>
      </c>
      <c r="AU136" s="1">
        <f t="shared" si="75"/>
        <v>0</v>
      </c>
      <c r="AV136" s="77">
        <f t="shared" si="76"/>
        <v>0</v>
      </c>
      <c r="AW136" s="51" t="s">
        <v>730</v>
      </c>
      <c r="AX136" s="1">
        <f t="shared" si="77"/>
        <v>0</v>
      </c>
      <c r="AY136" s="77">
        <f t="shared" si="78"/>
        <v>0</v>
      </c>
      <c r="AZ136" s="51" t="s">
        <v>752</v>
      </c>
      <c r="BA136" s="1">
        <f t="shared" si="79"/>
        <v>0</v>
      </c>
      <c r="BB136" s="77">
        <f t="shared" si="80"/>
        <v>0</v>
      </c>
    </row>
    <row r="137" spans="1:54">
      <c r="A137" s="1">
        <f t="shared" si="60"/>
        <v>15</v>
      </c>
      <c r="B137" s="33"/>
      <c r="C137" s="15" t="s">
        <v>2457</v>
      </c>
      <c r="D137" s="29">
        <v>82</v>
      </c>
      <c r="E137" s="6">
        <v>66</v>
      </c>
      <c r="F137" s="3">
        <v>62</v>
      </c>
      <c r="G137" s="5">
        <v>61</v>
      </c>
      <c r="H137" s="5">
        <v>55</v>
      </c>
      <c r="I137" s="21">
        <v>52</v>
      </c>
      <c r="J137" s="5">
        <v>51</v>
      </c>
      <c r="K137" s="5">
        <v>50</v>
      </c>
      <c r="L137" s="5">
        <v>49</v>
      </c>
      <c r="M137" s="5">
        <v>48</v>
      </c>
      <c r="N137" s="5">
        <v>47</v>
      </c>
      <c r="O137" s="5">
        <v>46</v>
      </c>
      <c r="P137" s="5">
        <v>45</v>
      </c>
      <c r="Q137" s="5">
        <v>44</v>
      </c>
      <c r="R137" s="5">
        <v>40</v>
      </c>
      <c r="S137" s="22"/>
      <c r="T137" s="22"/>
      <c r="U137" s="22"/>
      <c r="V137" s="8" t="str">
        <f>LEFT(AA137,2)</f>
        <v>02</v>
      </c>
      <c r="W137" s="12">
        <v>500</v>
      </c>
      <c r="X137" s="16" t="s">
        <v>2458</v>
      </c>
      <c r="Y137" s="16" t="s">
        <v>2459</v>
      </c>
      <c r="Z137" s="12">
        <v>1140</v>
      </c>
      <c r="AA137" s="18" t="s">
        <v>2460</v>
      </c>
      <c r="AB137" s="12">
        <v>2480</v>
      </c>
      <c r="AC137" s="16" t="s">
        <v>2461</v>
      </c>
      <c r="AD137" s="16" t="s">
        <v>2462</v>
      </c>
      <c r="AE137" s="13">
        <v>3320</v>
      </c>
      <c r="AF137" s="19" t="s">
        <v>2463</v>
      </c>
      <c r="AG137" s="13">
        <v>14450</v>
      </c>
      <c r="AI137" s="51" t="s">
        <v>376</v>
      </c>
      <c r="AJ137" s="1">
        <f t="shared" si="69"/>
        <v>0</v>
      </c>
      <c r="AK137" s="52">
        <f t="shared" si="70"/>
        <v>0</v>
      </c>
      <c r="AM137" s="51" t="s">
        <v>377</v>
      </c>
      <c r="AN137" s="53">
        <f t="shared" si="71"/>
        <v>0</v>
      </c>
      <c r="AO137" s="54">
        <f t="shared" si="72"/>
        <v>0</v>
      </c>
      <c r="AP137" s="51" t="s">
        <v>378</v>
      </c>
      <c r="AQ137" s="53">
        <f t="shared" si="73"/>
        <v>0</v>
      </c>
      <c r="AR137" s="54">
        <f t="shared" si="74"/>
        <v>0</v>
      </c>
      <c r="AT137" s="51" t="s">
        <v>750</v>
      </c>
      <c r="AU137" s="1">
        <f t="shared" si="75"/>
        <v>0</v>
      </c>
      <c r="AV137" s="77">
        <f t="shared" si="76"/>
        <v>0</v>
      </c>
      <c r="AW137" s="51" t="s">
        <v>733</v>
      </c>
      <c r="AX137" s="1">
        <f t="shared" si="77"/>
        <v>1</v>
      </c>
      <c r="AY137" s="77">
        <f t="shared" si="78"/>
        <v>85170</v>
      </c>
      <c r="AZ137" s="51" t="s">
        <v>755</v>
      </c>
      <c r="BA137" s="1">
        <f t="shared" si="79"/>
        <v>0</v>
      </c>
      <c r="BB137" s="77">
        <f t="shared" si="80"/>
        <v>0</v>
      </c>
    </row>
    <row r="138" spans="1:54">
      <c r="A138" s="72"/>
      <c r="B138" s="33"/>
      <c r="C138" s="25" t="s">
        <v>2464</v>
      </c>
      <c r="D138" s="27">
        <v>14</v>
      </c>
      <c r="E138" s="5">
        <v>9</v>
      </c>
      <c r="F138" s="5">
        <v>8</v>
      </c>
      <c r="G138" s="6">
        <v>18</v>
      </c>
      <c r="H138" s="5">
        <v>17</v>
      </c>
      <c r="I138" s="21">
        <v>5</v>
      </c>
      <c r="J138" s="5">
        <v>13</v>
      </c>
      <c r="K138" s="5">
        <v>16</v>
      </c>
      <c r="L138" s="5">
        <v>12</v>
      </c>
      <c r="M138" s="5">
        <v>15</v>
      </c>
      <c r="N138" s="5">
        <v>6</v>
      </c>
      <c r="O138" s="5">
        <v>7</v>
      </c>
      <c r="P138" s="5">
        <v>4</v>
      </c>
      <c r="Q138" s="5">
        <v>11</v>
      </c>
      <c r="R138" s="5">
        <v>2</v>
      </c>
      <c r="S138" s="5">
        <v>10</v>
      </c>
      <c r="T138" s="5">
        <v>1</v>
      </c>
      <c r="U138" s="5">
        <v>3</v>
      </c>
      <c r="V138" s="8"/>
      <c r="W138" s="12"/>
      <c r="X138" s="10"/>
      <c r="Y138" s="10"/>
      <c r="Z138" s="12"/>
      <c r="AA138" s="23"/>
      <c r="AB138" s="12"/>
      <c r="AC138" s="10"/>
      <c r="AD138" s="10"/>
      <c r="AE138" s="13"/>
      <c r="AF138" s="14"/>
      <c r="AG138" s="31"/>
      <c r="AI138" s="51" t="s">
        <v>379</v>
      </c>
      <c r="AJ138" s="1">
        <f t="shared" si="69"/>
        <v>0</v>
      </c>
      <c r="AK138" s="52">
        <f t="shared" si="70"/>
        <v>0</v>
      </c>
      <c r="AM138" s="51" t="s">
        <v>380</v>
      </c>
      <c r="AN138" s="53">
        <f t="shared" si="71"/>
        <v>0</v>
      </c>
      <c r="AO138" s="54">
        <f t="shared" si="72"/>
        <v>0</v>
      </c>
      <c r="AP138" s="51" t="s">
        <v>381</v>
      </c>
      <c r="AQ138" s="53">
        <f t="shared" si="73"/>
        <v>0</v>
      </c>
      <c r="AR138" s="54">
        <f t="shared" si="74"/>
        <v>0</v>
      </c>
      <c r="AT138" s="51" t="s">
        <v>1052</v>
      </c>
      <c r="AU138" s="1">
        <f t="shared" si="75"/>
        <v>0</v>
      </c>
      <c r="AV138" s="77">
        <f t="shared" si="76"/>
        <v>0</v>
      </c>
      <c r="AW138" s="51" t="s">
        <v>1082</v>
      </c>
      <c r="AX138" s="1">
        <f t="shared" si="77"/>
        <v>0</v>
      </c>
      <c r="AY138" s="77">
        <f t="shared" si="78"/>
        <v>0</v>
      </c>
      <c r="AZ138" s="51" t="s">
        <v>758</v>
      </c>
      <c r="BA138" s="1">
        <f t="shared" si="79"/>
        <v>0</v>
      </c>
      <c r="BB138" s="77">
        <f t="shared" si="80"/>
        <v>0</v>
      </c>
    </row>
    <row r="139" spans="1:54">
      <c r="A139" s="1">
        <f t="shared" si="60"/>
        <v>18</v>
      </c>
      <c r="B139" s="33"/>
      <c r="C139" s="25" t="s">
        <v>2465</v>
      </c>
      <c r="D139" s="27">
        <v>86</v>
      </c>
      <c r="E139" s="5">
        <v>68</v>
      </c>
      <c r="F139" s="5">
        <v>60</v>
      </c>
      <c r="G139" s="6">
        <v>58</v>
      </c>
      <c r="H139" s="5">
        <v>55</v>
      </c>
      <c r="I139" s="21">
        <v>53</v>
      </c>
      <c r="J139" s="5">
        <v>52</v>
      </c>
      <c r="K139" s="5">
        <v>51</v>
      </c>
      <c r="L139" s="5">
        <v>50</v>
      </c>
      <c r="M139" s="5">
        <v>49</v>
      </c>
      <c r="N139" s="5">
        <v>48</v>
      </c>
      <c r="O139" s="5">
        <v>47</v>
      </c>
      <c r="P139" s="5">
        <v>46</v>
      </c>
      <c r="Q139" s="5">
        <v>45</v>
      </c>
      <c r="R139" s="5">
        <v>44</v>
      </c>
      <c r="S139" s="5">
        <v>43</v>
      </c>
      <c r="T139" s="5">
        <v>41</v>
      </c>
      <c r="U139" s="5">
        <v>40</v>
      </c>
      <c r="V139" s="8" t="str">
        <f>LEFT(AA139,2)</f>
        <v>04</v>
      </c>
      <c r="W139" s="12">
        <v>1260</v>
      </c>
      <c r="X139" s="16" t="s">
        <v>2466</v>
      </c>
      <c r="Y139" s="16" t="s">
        <v>2433</v>
      </c>
      <c r="Z139" s="12">
        <v>1880</v>
      </c>
      <c r="AA139" s="18" t="s">
        <v>2467</v>
      </c>
      <c r="AB139" s="12">
        <v>4720</v>
      </c>
      <c r="AC139" s="16" t="s">
        <v>2468</v>
      </c>
      <c r="AD139" s="16" t="s">
        <v>2469</v>
      </c>
      <c r="AE139" s="31">
        <v>8430</v>
      </c>
      <c r="AF139" s="19" t="s">
        <v>2470</v>
      </c>
      <c r="AG139" s="13">
        <v>53200</v>
      </c>
      <c r="AI139" s="51" t="s">
        <v>382</v>
      </c>
      <c r="AJ139" s="1">
        <f t="shared" si="69"/>
        <v>0</v>
      </c>
      <c r="AK139" s="52">
        <f t="shared" si="70"/>
        <v>0</v>
      </c>
      <c r="AM139" s="51" t="s">
        <v>383</v>
      </c>
      <c r="AN139" s="53">
        <f t="shared" si="71"/>
        <v>0</v>
      </c>
      <c r="AO139" s="54">
        <f t="shared" si="72"/>
        <v>0</v>
      </c>
      <c r="AP139" s="51" t="s">
        <v>384</v>
      </c>
      <c r="AQ139" s="53">
        <f t="shared" si="73"/>
        <v>0</v>
      </c>
      <c r="AR139" s="54">
        <f t="shared" si="74"/>
        <v>0</v>
      </c>
      <c r="AT139" s="51" t="s">
        <v>1053</v>
      </c>
      <c r="AU139" s="1">
        <f t="shared" si="75"/>
        <v>0</v>
      </c>
      <c r="AV139" s="77">
        <f t="shared" si="76"/>
        <v>0</v>
      </c>
      <c r="AW139" s="51" t="s">
        <v>1083</v>
      </c>
      <c r="AX139" s="1">
        <f t="shared" si="77"/>
        <v>0</v>
      </c>
      <c r="AY139" s="77">
        <f t="shared" si="78"/>
        <v>0</v>
      </c>
      <c r="AZ139" s="51" t="s">
        <v>761</v>
      </c>
      <c r="BA139" s="1">
        <f t="shared" si="79"/>
        <v>0</v>
      </c>
      <c r="BB139" s="77">
        <f t="shared" si="80"/>
        <v>0</v>
      </c>
    </row>
    <row r="140" spans="1:54">
      <c r="A140" s="72"/>
      <c r="B140" s="33"/>
      <c r="C140" s="15" t="s">
        <v>2471</v>
      </c>
      <c r="D140" s="29">
        <v>9</v>
      </c>
      <c r="E140" s="6">
        <v>12</v>
      </c>
      <c r="F140" s="5">
        <v>1</v>
      </c>
      <c r="G140" s="5">
        <v>16</v>
      </c>
      <c r="H140" s="5">
        <v>6</v>
      </c>
      <c r="I140" s="5">
        <v>8</v>
      </c>
      <c r="J140" s="5">
        <v>3</v>
      </c>
      <c r="K140" s="5">
        <v>2</v>
      </c>
      <c r="L140" s="5">
        <v>5</v>
      </c>
      <c r="M140" s="3">
        <v>10</v>
      </c>
      <c r="N140" s="21">
        <v>4</v>
      </c>
      <c r="O140" s="5">
        <v>13</v>
      </c>
      <c r="P140" s="5">
        <v>15</v>
      </c>
      <c r="Q140" s="5">
        <v>7</v>
      </c>
      <c r="R140" s="5">
        <v>11</v>
      </c>
      <c r="S140" s="5">
        <v>14</v>
      </c>
      <c r="T140" s="22"/>
      <c r="U140" s="22"/>
      <c r="V140" s="8"/>
      <c r="W140" s="12"/>
      <c r="X140" s="10"/>
      <c r="Y140" s="10"/>
      <c r="Z140" s="9"/>
      <c r="AA140" s="23"/>
      <c r="AB140" s="12"/>
      <c r="AC140" s="10"/>
      <c r="AD140" s="10"/>
      <c r="AE140" s="13"/>
      <c r="AF140" s="14"/>
      <c r="AG140" s="13"/>
      <c r="AI140" s="51" t="s">
        <v>385</v>
      </c>
      <c r="AJ140" s="1">
        <f t="shared" si="69"/>
        <v>0</v>
      </c>
      <c r="AK140" s="52">
        <f t="shared" si="70"/>
        <v>0</v>
      </c>
      <c r="AM140" s="51" t="s">
        <v>386</v>
      </c>
      <c r="AN140" s="53">
        <f t="shared" si="71"/>
        <v>0</v>
      </c>
      <c r="AO140" s="54">
        <f t="shared" si="72"/>
        <v>0</v>
      </c>
      <c r="AP140" s="51" t="s">
        <v>387</v>
      </c>
      <c r="AQ140" s="53">
        <f t="shared" si="73"/>
        <v>0</v>
      </c>
      <c r="AR140" s="54">
        <f t="shared" si="74"/>
        <v>0</v>
      </c>
      <c r="AT140" s="51" t="s">
        <v>753</v>
      </c>
      <c r="AU140" s="1">
        <f t="shared" si="75"/>
        <v>1</v>
      </c>
      <c r="AV140" s="77">
        <f t="shared" si="76"/>
        <v>4550</v>
      </c>
      <c r="AW140" s="51" t="s">
        <v>736</v>
      </c>
      <c r="AX140" s="1">
        <f t="shared" si="77"/>
        <v>1</v>
      </c>
      <c r="AY140" s="77">
        <f t="shared" si="78"/>
        <v>136340</v>
      </c>
      <c r="AZ140" s="51" t="s">
        <v>764</v>
      </c>
      <c r="BA140" s="1">
        <f t="shared" si="79"/>
        <v>0</v>
      </c>
      <c r="BB140" s="77">
        <f t="shared" si="80"/>
        <v>0</v>
      </c>
    </row>
    <row r="141" spans="1:54">
      <c r="A141" s="1">
        <f t="shared" si="60"/>
        <v>16</v>
      </c>
      <c r="B141" s="33"/>
      <c r="C141" s="15" t="s">
        <v>2472</v>
      </c>
      <c r="D141" s="29">
        <v>80</v>
      </c>
      <c r="E141" s="6">
        <v>70</v>
      </c>
      <c r="F141" s="5">
        <v>65</v>
      </c>
      <c r="G141" s="5">
        <v>58</v>
      </c>
      <c r="H141" s="5">
        <v>53</v>
      </c>
      <c r="I141" s="5">
        <v>52</v>
      </c>
      <c r="J141" s="5">
        <v>51</v>
      </c>
      <c r="K141" s="5">
        <v>50</v>
      </c>
      <c r="L141" s="5">
        <v>49</v>
      </c>
      <c r="M141" s="3">
        <v>48</v>
      </c>
      <c r="N141" s="21">
        <v>47</v>
      </c>
      <c r="O141" s="5">
        <v>46</v>
      </c>
      <c r="P141" s="5">
        <v>44</v>
      </c>
      <c r="Q141" s="5">
        <v>42</v>
      </c>
      <c r="R141" s="5">
        <v>41</v>
      </c>
      <c r="S141" s="5">
        <v>40</v>
      </c>
      <c r="T141" s="22"/>
      <c r="U141" s="22"/>
      <c r="V141" s="8" t="str">
        <f>LEFT(AA141,2)</f>
        <v>02</v>
      </c>
      <c r="W141" s="26">
        <v>490</v>
      </c>
      <c r="X141" s="16" t="s">
        <v>2473</v>
      </c>
      <c r="Y141" s="16" t="s">
        <v>2474</v>
      </c>
      <c r="Z141" s="12">
        <v>10190</v>
      </c>
      <c r="AA141" s="18" t="s">
        <v>2475</v>
      </c>
      <c r="AB141" s="12">
        <v>16810</v>
      </c>
      <c r="AC141" s="16" t="s">
        <v>2476</v>
      </c>
      <c r="AD141" s="16" t="s">
        <v>2477</v>
      </c>
      <c r="AE141" s="13">
        <v>51400</v>
      </c>
      <c r="AF141" s="19" t="s">
        <v>2478</v>
      </c>
      <c r="AG141" s="13">
        <v>284930</v>
      </c>
      <c r="AI141" s="51" t="s">
        <v>388</v>
      </c>
      <c r="AJ141" s="1">
        <f t="shared" si="69"/>
        <v>0</v>
      </c>
      <c r="AK141" s="52">
        <f t="shared" si="70"/>
        <v>0</v>
      </c>
      <c r="AM141" s="51" t="s">
        <v>389</v>
      </c>
      <c r="AN141" s="53">
        <f t="shared" si="71"/>
        <v>0</v>
      </c>
      <c r="AO141" s="54">
        <f t="shared" si="72"/>
        <v>0</v>
      </c>
      <c r="AP141" s="51" t="s">
        <v>390</v>
      </c>
      <c r="AQ141" s="53">
        <f t="shared" si="73"/>
        <v>0</v>
      </c>
      <c r="AR141" s="54">
        <f t="shared" si="74"/>
        <v>0</v>
      </c>
      <c r="AT141" s="51" t="s">
        <v>756</v>
      </c>
      <c r="AU141" s="1">
        <f t="shared" si="75"/>
        <v>1</v>
      </c>
      <c r="AV141" s="77">
        <f t="shared" si="76"/>
        <v>3230</v>
      </c>
      <c r="AW141" s="51" t="s">
        <v>739</v>
      </c>
      <c r="AX141" s="1">
        <f t="shared" si="77"/>
        <v>0</v>
      </c>
      <c r="AY141" s="77">
        <f t="shared" si="78"/>
        <v>0</v>
      </c>
      <c r="AZ141" s="51" t="s">
        <v>767</v>
      </c>
      <c r="BA141" s="1">
        <f t="shared" si="79"/>
        <v>0</v>
      </c>
      <c r="BB141" s="77">
        <f t="shared" si="80"/>
        <v>0</v>
      </c>
    </row>
    <row r="142" spans="1:54">
      <c r="A142" s="72"/>
      <c r="B142" s="33" t="s">
        <v>1622</v>
      </c>
      <c r="C142" s="30" t="s">
        <v>1623</v>
      </c>
      <c r="D142" s="20">
        <v>13</v>
      </c>
      <c r="E142" s="3">
        <v>6</v>
      </c>
      <c r="F142" s="5">
        <v>5</v>
      </c>
      <c r="G142" s="21">
        <v>11</v>
      </c>
      <c r="H142" s="5">
        <v>16</v>
      </c>
      <c r="I142" s="5">
        <v>12</v>
      </c>
      <c r="J142" s="5">
        <v>8</v>
      </c>
      <c r="K142" s="5">
        <v>10</v>
      </c>
      <c r="L142" s="5">
        <v>3</v>
      </c>
      <c r="M142" s="5">
        <v>9</v>
      </c>
      <c r="N142" s="5">
        <v>7</v>
      </c>
      <c r="O142" s="5">
        <v>2</v>
      </c>
      <c r="P142" s="5">
        <v>15</v>
      </c>
      <c r="Q142" s="5">
        <v>1</v>
      </c>
      <c r="R142" s="5">
        <v>4</v>
      </c>
      <c r="S142" s="5">
        <v>14</v>
      </c>
      <c r="T142" s="22"/>
      <c r="U142" s="22"/>
      <c r="V142" s="8"/>
      <c r="W142" s="9"/>
      <c r="X142" s="10"/>
      <c r="Y142" s="10"/>
      <c r="Z142" s="9"/>
      <c r="AA142" s="11"/>
      <c r="AB142" s="12"/>
      <c r="AC142" s="10"/>
      <c r="AD142" s="10"/>
      <c r="AE142" s="13"/>
      <c r="AF142" s="14"/>
      <c r="AG142" s="13"/>
      <c r="AI142" s="51"/>
      <c r="AJ142" s="1">
        <f>SUM(AJ4:AJ141)</f>
        <v>141</v>
      </c>
      <c r="AK142" s="52">
        <f>SUM(AK4:AK141)</f>
        <v>868270</v>
      </c>
      <c r="AM142" s="1"/>
      <c r="AN142" s="53">
        <f>SUM(AN4:AN141)</f>
        <v>87</v>
      </c>
      <c r="AO142" s="54">
        <f>SUM(AO4:AO141)</f>
        <v>830450</v>
      </c>
      <c r="AP142" s="1"/>
      <c r="AQ142" s="53">
        <f>SUM(AQ4:AQ141)</f>
        <v>55</v>
      </c>
      <c r="AR142" s="54">
        <f>SUM(AR4:AR141)</f>
        <v>728420</v>
      </c>
      <c r="AT142" s="51" t="s">
        <v>759</v>
      </c>
      <c r="AU142" s="1">
        <f t="shared" si="75"/>
        <v>2</v>
      </c>
      <c r="AV142" s="77">
        <f t="shared" si="76"/>
        <v>21170</v>
      </c>
      <c r="AW142" s="51" t="s">
        <v>742</v>
      </c>
      <c r="AX142" s="1">
        <f t="shared" si="77"/>
        <v>0</v>
      </c>
      <c r="AY142" s="77">
        <f t="shared" si="78"/>
        <v>0</v>
      </c>
      <c r="AZ142" s="51" t="s">
        <v>770</v>
      </c>
      <c r="BA142" s="1">
        <f t="shared" si="79"/>
        <v>0</v>
      </c>
      <c r="BB142" s="77">
        <f t="shared" si="80"/>
        <v>0</v>
      </c>
    </row>
    <row r="143" spans="1:54">
      <c r="A143" s="1">
        <f t="shared" si="60"/>
        <v>16</v>
      </c>
      <c r="B143" s="33"/>
      <c r="C143" s="15" t="s">
        <v>1624</v>
      </c>
      <c r="D143" s="20">
        <v>88</v>
      </c>
      <c r="E143" s="3">
        <v>69</v>
      </c>
      <c r="F143" s="5">
        <v>66</v>
      </c>
      <c r="G143" s="21">
        <v>56</v>
      </c>
      <c r="H143" s="5">
        <v>54</v>
      </c>
      <c r="I143" s="5">
        <v>53</v>
      </c>
      <c r="J143" s="5">
        <v>51</v>
      </c>
      <c r="K143" s="5">
        <v>50</v>
      </c>
      <c r="L143" s="5">
        <v>49</v>
      </c>
      <c r="M143" s="5">
        <v>48</v>
      </c>
      <c r="N143" s="5">
        <v>45</v>
      </c>
      <c r="O143" s="5">
        <v>44</v>
      </c>
      <c r="P143" s="5">
        <v>43</v>
      </c>
      <c r="Q143" s="5">
        <v>42</v>
      </c>
      <c r="R143" s="5">
        <v>41</v>
      </c>
      <c r="S143" s="5">
        <v>40</v>
      </c>
      <c r="T143" s="22"/>
      <c r="U143" s="22"/>
      <c r="V143" s="8" t="str">
        <f>LEFT(AA143,2)</f>
        <v>01</v>
      </c>
      <c r="W143" s="12">
        <v>170</v>
      </c>
      <c r="X143" s="16" t="s">
        <v>1625</v>
      </c>
      <c r="Y143" s="16" t="s">
        <v>1621</v>
      </c>
      <c r="Z143" s="17">
        <v>350</v>
      </c>
      <c r="AA143" s="18" t="s">
        <v>1626</v>
      </c>
      <c r="AB143" s="12">
        <v>460</v>
      </c>
      <c r="AC143" s="16" t="s">
        <v>1627</v>
      </c>
      <c r="AD143" s="16" t="s">
        <v>1628</v>
      </c>
      <c r="AE143" s="31">
        <v>830</v>
      </c>
      <c r="AF143" s="19" t="s">
        <v>1629</v>
      </c>
      <c r="AG143" s="13">
        <v>2130</v>
      </c>
      <c r="AT143" s="51" t="s">
        <v>762</v>
      </c>
      <c r="AU143" s="1">
        <f t="shared" si="75"/>
        <v>0</v>
      </c>
      <c r="AV143" s="77">
        <f t="shared" si="76"/>
        <v>0</v>
      </c>
      <c r="AW143" s="51" t="s">
        <v>745</v>
      </c>
      <c r="AX143" s="1">
        <f t="shared" si="77"/>
        <v>0</v>
      </c>
      <c r="AY143" s="77">
        <f t="shared" si="78"/>
        <v>0</v>
      </c>
      <c r="AZ143" s="51" t="s">
        <v>773</v>
      </c>
      <c r="BA143" s="1">
        <f t="shared" si="79"/>
        <v>0</v>
      </c>
      <c r="BB143" s="77">
        <f t="shared" si="80"/>
        <v>0</v>
      </c>
    </row>
    <row r="144" spans="1:54">
      <c r="A144" s="72"/>
      <c r="B144" s="33"/>
      <c r="C144" s="30" t="s">
        <v>7</v>
      </c>
      <c r="D144" s="3">
        <v>3</v>
      </c>
      <c r="E144" s="4">
        <v>5</v>
      </c>
      <c r="F144" s="5">
        <v>7</v>
      </c>
      <c r="G144" s="5">
        <v>2</v>
      </c>
      <c r="H144" s="5">
        <v>6</v>
      </c>
      <c r="I144" s="5">
        <v>8</v>
      </c>
      <c r="J144" s="5">
        <v>13</v>
      </c>
      <c r="K144" s="5">
        <v>14</v>
      </c>
      <c r="L144" s="5">
        <v>1</v>
      </c>
      <c r="M144" s="5">
        <v>15</v>
      </c>
      <c r="N144" s="5">
        <v>11</v>
      </c>
      <c r="O144" s="5">
        <v>4</v>
      </c>
      <c r="P144" s="6">
        <v>16</v>
      </c>
      <c r="Q144" s="5">
        <v>9</v>
      </c>
      <c r="R144" s="5">
        <v>10</v>
      </c>
      <c r="S144" s="5">
        <v>12</v>
      </c>
      <c r="T144" s="22"/>
      <c r="U144" s="22"/>
      <c r="V144" s="8"/>
      <c r="W144" s="12"/>
      <c r="X144" s="10"/>
      <c r="Y144" s="10"/>
      <c r="Z144" s="17"/>
      <c r="AA144" s="23"/>
      <c r="AB144" s="24"/>
      <c r="AC144" s="10"/>
      <c r="AD144" s="10"/>
      <c r="AE144" s="13"/>
      <c r="AF144" s="14"/>
      <c r="AG144" s="31"/>
      <c r="AT144" s="51" t="s">
        <v>765</v>
      </c>
      <c r="AU144" s="1">
        <f t="shared" si="75"/>
        <v>1</v>
      </c>
      <c r="AV144" s="77">
        <f t="shared" si="76"/>
        <v>7460</v>
      </c>
      <c r="AW144" s="51" t="s">
        <v>748</v>
      </c>
      <c r="AX144" s="1">
        <f t="shared" si="77"/>
        <v>0</v>
      </c>
      <c r="AY144" s="77">
        <f t="shared" si="78"/>
        <v>0</v>
      </c>
      <c r="AZ144" s="51" t="s">
        <v>776</v>
      </c>
      <c r="BA144" s="1">
        <f t="shared" si="79"/>
        <v>0</v>
      </c>
      <c r="BB144" s="77">
        <f t="shared" si="80"/>
        <v>0</v>
      </c>
    </row>
    <row r="145" spans="1:54">
      <c r="A145" s="1">
        <f t="shared" si="60"/>
        <v>16</v>
      </c>
      <c r="B145" s="33"/>
      <c r="C145" s="15" t="s">
        <v>1137</v>
      </c>
      <c r="D145" s="3">
        <v>81</v>
      </c>
      <c r="E145" s="4">
        <v>76</v>
      </c>
      <c r="F145" s="5">
        <v>63</v>
      </c>
      <c r="G145" s="5">
        <v>55</v>
      </c>
      <c r="H145" s="5">
        <v>54</v>
      </c>
      <c r="I145" s="5">
        <v>53</v>
      </c>
      <c r="J145" s="5">
        <v>52</v>
      </c>
      <c r="K145" s="5">
        <v>51</v>
      </c>
      <c r="L145" s="5">
        <v>50</v>
      </c>
      <c r="M145" s="5">
        <v>49</v>
      </c>
      <c r="N145" s="5">
        <v>48</v>
      </c>
      <c r="O145" s="5">
        <v>47</v>
      </c>
      <c r="P145" s="6">
        <v>46</v>
      </c>
      <c r="Q145" s="5">
        <v>43</v>
      </c>
      <c r="R145" s="5">
        <v>42</v>
      </c>
      <c r="S145" s="5">
        <v>40</v>
      </c>
      <c r="T145" s="22"/>
      <c r="U145" s="22"/>
      <c r="V145" s="8" t="str">
        <f>LEFT(AA145,2)</f>
        <v>13</v>
      </c>
      <c r="W145" s="12">
        <v>2830</v>
      </c>
      <c r="X145" s="16" t="s">
        <v>1213</v>
      </c>
      <c r="Y145" s="16" t="s">
        <v>1630</v>
      </c>
      <c r="Z145" s="17">
        <v>3050</v>
      </c>
      <c r="AA145" s="18" t="s">
        <v>1631</v>
      </c>
      <c r="AB145" s="12">
        <v>7870</v>
      </c>
      <c r="AC145" s="16" t="s">
        <v>1632</v>
      </c>
      <c r="AD145" s="16" t="s">
        <v>1633</v>
      </c>
      <c r="AE145" s="31">
        <v>2740</v>
      </c>
      <c r="AF145" s="19" t="s">
        <v>1634</v>
      </c>
      <c r="AG145" s="13">
        <v>32530</v>
      </c>
      <c r="AT145" s="51" t="s">
        <v>768</v>
      </c>
      <c r="AU145" s="1">
        <f t="shared" si="75"/>
        <v>0</v>
      </c>
      <c r="AV145" s="77">
        <f t="shared" si="76"/>
        <v>0</v>
      </c>
      <c r="AW145" s="51" t="s">
        <v>751</v>
      </c>
      <c r="AX145" s="1">
        <f t="shared" si="77"/>
        <v>0</v>
      </c>
      <c r="AY145" s="77">
        <f t="shared" si="78"/>
        <v>0</v>
      </c>
      <c r="AZ145" s="51" t="s">
        <v>779</v>
      </c>
      <c r="BA145" s="1">
        <f t="shared" si="79"/>
        <v>0</v>
      </c>
      <c r="BB145" s="77">
        <f t="shared" si="80"/>
        <v>0</v>
      </c>
    </row>
    <row r="146" spans="1:54">
      <c r="A146" s="72"/>
      <c r="B146" s="33"/>
      <c r="C146" s="30" t="s">
        <v>0</v>
      </c>
      <c r="D146" s="5">
        <v>2</v>
      </c>
      <c r="E146" s="4">
        <v>6</v>
      </c>
      <c r="F146" s="5">
        <v>9</v>
      </c>
      <c r="G146" s="6">
        <v>7</v>
      </c>
      <c r="H146" s="5">
        <v>13</v>
      </c>
      <c r="I146" s="5">
        <v>3</v>
      </c>
      <c r="J146" s="3">
        <v>14</v>
      </c>
      <c r="K146" s="5">
        <v>1</v>
      </c>
      <c r="L146" s="5">
        <v>4</v>
      </c>
      <c r="M146" s="5">
        <v>16</v>
      </c>
      <c r="N146" s="5">
        <v>12</v>
      </c>
      <c r="O146" s="5">
        <v>11</v>
      </c>
      <c r="P146" s="5">
        <v>10</v>
      </c>
      <c r="Q146" s="5">
        <v>5</v>
      </c>
      <c r="R146" s="5">
        <v>8</v>
      </c>
      <c r="S146" s="5">
        <v>15</v>
      </c>
      <c r="T146" s="22"/>
      <c r="U146" s="22"/>
      <c r="V146" s="8"/>
      <c r="W146" s="12"/>
      <c r="X146" s="10"/>
      <c r="Y146" s="10"/>
      <c r="Z146" s="17"/>
      <c r="AA146" s="23"/>
      <c r="AB146" s="24"/>
      <c r="AC146" s="10"/>
      <c r="AD146" s="10"/>
      <c r="AE146" s="13"/>
      <c r="AF146" s="14"/>
      <c r="AG146" s="13"/>
      <c r="AT146" s="51" t="s">
        <v>771</v>
      </c>
      <c r="AU146" s="1">
        <f t="shared" si="75"/>
        <v>0</v>
      </c>
      <c r="AV146" s="77">
        <f t="shared" si="76"/>
        <v>0</v>
      </c>
      <c r="AW146" s="51" t="s">
        <v>754</v>
      </c>
      <c r="AX146" s="1">
        <f t="shared" si="77"/>
        <v>0</v>
      </c>
      <c r="AY146" s="77">
        <f t="shared" si="78"/>
        <v>0</v>
      </c>
      <c r="AZ146" s="51" t="s">
        <v>782</v>
      </c>
      <c r="BA146" s="1">
        <f t="shared" si="79"/>
        <v>0</v>
      </c>
      <c r="BB146" s="77">
        <f t="shared" si="80"/>
        <v>0</v>
      </c>
    </row>
    <row r="147" spans="1:54">
      <c r="A147" s="1">
        <f t="shared" si="60"/>
        <v>16</v>
      </c>
      <c r="B147" s="33"/>
      <c r="C147" s="15" t="s">
        <v>1635</v>
      </c>
      <c r="D147" s="5">
        <v>73</v>
      </c>
      <c r="E147" s="4">
        <v>70</v>
      </c>
      <c r="F147" s="5">
        <v>63</v>
      </c>
      <c r="G147" s="6">
        <v>62</v>
      </c>
      <c r="H147" s="5">
        <v>58</v>
      </c>
      <c r="I147" s="5">
        <v>56</v>
      </c>
      <c r="J147" s="3">
        <v>55</v>
      </c>
      <c r="K147" s="5">
        <v>50</v>
      </c>
      <c r="L147" s="5">
        <v>48</v>
      </c>
      <c r="M147" s="5">
        <v>47</v>
      </c>
      <c r="N147" s="5">
        <v>45</v>
      </c>
      <c r="O147" s="5">
        <v>44</v>
      </c>
      <c r="P147" s="5">
        <v>43</v>
      </c>
      <c r="Q147" s="5">
        <v>42</v>
      </c>
      <c r="R147" s="5">
        <v>41</v>
      </c>
      <c r="S147" s="5">
        <v>40</v>
      </c>
      <c r="T147" s="22"/>
      <c r="U147" s="22"/>
      <c r="V147" s="8" t="str">
        <f>LEFT(AA147,2)</f>
        <v>04</v>
      </c>
      <c r="W147" s="12">
        <v>730</v>
      </c>
      <c r="X147" s="16" t="s">
        <v>1636</v>
      </c>
      <c r="Y147" s="16" t="s">
        <v>1637</v>
      </c>
      <c r="Z147" s="17">
        <v>3860</v>
      </c>
      <c r="AA147" s="18" t="s">
        <v>1638</v>
      </c>
      <c r="AB147" s="12">
        <v>6470</v>
      </c>
      <c r="AC147" s="16" t="s">
        <v>1639</v>
      </c>
      <c r="AD147" s="16" t="s">
        <v>1640</v>
      </c>
      <c r="AE147" s="13">
        <v>4420</v>
      </c>
      <c r="AF147" s="19" t="s">
        <v>1641</v>
      </c>
      <c r="AG147" s="13">
        <v>30780</v>
      </c>
      <c r="AT147" s="51" t="s">
        <v>774</v>
      </c>
      <c r="AU147" s="1">
        <f t="shared" si="75"/>
        <v>0</v>
      </c>
      <c r="AV147" s="77">
        <f t="shared" si="76"/>
        <v>0</v>
      </c>
      <c r="AW147" s="51" t="s">
        <v>1084</v>
      </c>
      <c r="AX147" s="1">
        <f t="shared" si="77"/>
        <v>0</v>
      </c>
      <c r="AY147" s="77">
        <f t="shared" si="78"/>
        <v>0</v>
      </c>
      <c r="AZ147" s="51" t="s">
        <v>785</v>
      </c>
      <c r="BA147" s="1">
        <f t="shared" si="79"/>
        <v>0</v>
      </c>
      <c r="BB147" s="77">
        <f t="shared" si="80"/>
        <v>0</v>
      </c>
    </row>
    <row r="148" spans="1:54">
      <c r="A148" s="72"/>
      <c r="B148" s="33"/>
      <c r="C148" s="25" t="s">
        <v>1</v>
      </c>
      <c r="D148" s="20">
        <v>9</v>
      </c>
      <c r="E148" s="5">
        <v>6</v>
      </c>
      <c r="F148" s="5">
        <v>17</v>
      </c>
      <c r="G148" s="21">
        <v>14</v>
      </c>
      <c r="H148" s="5">
        <v>7</v>
      </c>
      <c r="I148" s="5">
        <v>1</v>
      </c>
      <c r="J148" s="3">
        <v>11</v>
      </c>
      <c r="K148" s="5">
        <v>10</v>
      </c>
      <c r="L148" s="5">
        <v>12</v>
      </c>
      <c r="M148" s="5">
        <v>8</v>
      </c>
      <c r="N148" s="5">
        <v>3</v>
      </c>
      <c r="O148" s="5">
        <v>5</v>
      </c>
      <c r="P148" s="5">
        <v>16</v>
      </c>
      <c r="Q148" s="5">
        <v>18</v>
      </c>
      <c r="R148" s="5">
        <v>2</v>
      </c>
      <c r="S148" s="5">
        <v>13</v>
      </c>
      <c r="T148" s="5">
        <v>4</v>
      </c>
      <c r="U148" s="5">
        <v>15</v>
      </c>
      <c r="V148" s="8"/>
      <c r="W148" s="12"/>
      <c r="X148" s="10"/>
      <c r="Y148" s="10"/>
      <c r="Z148" s="17"/>
      <c r="AA148" s="23"/>
      <c r="AB148" s="24"/>
      <c r="AC148" s="10"/>
      <c r="AD148" s="10"/>
      <c r="AE148" s="13"/>
      <c r="AF148" s="14"/>
      <c r="AG148" s="13"/>
      <c r="AT148" s="51" t="s">
        <v>777</v>
      </c>
      <c r="AU148" s="1">
        <f t="shared" si="75"/>
        <v>0</v>
      </c>
      <c r="AV148" s="77">
        <f t="shared" si="76"/>
        <v>0</v>
      </c>
      <c r="AW148" s="51" t="s">
        <v>1085</v>
      </c>
      <c r="AX148" s="1">
        <f t="shared" si="77"/>
        <v>0</v>
      </c>
      <c r="AY148" s="77">
        <f t="shared" si="78"/>
        <v>0</v>
      </c>
      <c r="AZ148" s="51" t="s">
        <v>788</v>
      </c>
      <c r="BA148" s="1">
        <f t="shared" si="79"/>
        <v>0</v>
      </c>
      <c r="BB148" s="77">
        <f t="shared" si="80"/>
        <v>0</v>
      </c>
    </row>
    <row r="149" spans="1:54">
      <c r="A149" s="1">
        <f t="shared" si="60"/>
        <v>18</v>
      </c>
      <c r="B149" s="33"/>
      <c r="C149" s="25" t="s">
        <v>1122</v>
      </c>
      <c r="D149" s="20">
        <v>84</v>
      </c>
      <c r="E149" s="5">
        <v>66</v>
      </c>
      <c r="F149" s="5">
        <v>63</v>
      </c>
      <c r="G149" s="21">
        <v>60</v>
      </c>
      <c r="H149" s="5">
        <v>57</v>
      </c>
      <c r="I149" s="5">
        <v>54</v>
      </c>
      <c r="J149" s="3">
        <v>53</v>
      </c>
      <c r="K149" s="5">
        <v>52</v>
      </c>
      <c r="L149" s="5">
        <v>49</v>
      </c>
      <c r="M149" s="5">
        <v>48</v>
      </c>
      <c r="N149" s="5">
        <v>47</v>
      </c>
      <c r="O149" s="5">
        <v>46</v>
      </c>
      <c r="P149" s="5">
        <v>45</v>
      </c>
      <c r="Q149" s="5">
        <v>44</v>
      </c>
      <c r="R149" s="5">
        <v>43</v>
      </c>
      <c r="S149" s="5">
        <v>42</v>
      </c>
      <c r="T149" s="5">
        <v>41</v>
      </c>
      <c r="U149" s="5">
        <v>40</v>
      </c>
      <c r="V149" s="8" t="str">
        <f>LEFT(AA149,2)</f>
        <v>01</v>
      </c>
      <c r="W149" s="12">
        <v>130</v>
      </c>
      <c r="X149" s="16" t="s">
        <v>1606</v>
      </c>
      <c r="Y149" s="16" t="s">
        <v>1189</v>
      </c>
      <c r="Z149" s="17">
        <v>1070</v>
      </c>
      <c r="AA149" s="18" t="s">
        <v>1642</v>
      </c>
      <c r="AB149" s="26">
        <v>840</v>
      </c>
      <c r="AC149" s="16" t="s">
        <v>1643</v>
      </c>
      <c r="AD149" s="16" t="s">
        <v>1644</v>
      </c>
      <c r="AE149" s="13">
        <v>2880</v>
      </c>
      <c r="AF149" s="19" t="s">
        <v>1645</v>
      </c>
      <c r="AG149" s="13">
        <v>5310</v>
      </c>
      <c r="AT149" s="51" t="s">
        <v>780</v>
      </c>
      <c r="AU149" s="1">
        <f t="shared" si="75"/>
        <v>0</v>
      </c>
      <c r="AV149" s="77">
        <f t="shared" si="76"/>
        <v>0</v>
      </c>
      <c r="AW149" s="51" t="s">
        <v>757</v>
      </c>
      <c r="AX149" s="1">
        <f t="shared" si="77"/>
        <v>0</v>
      </c>
      <c r="AY149" s="77">
        <f t="shared" si="78"/>
        <v>0</v>
      </c>
      <c r="AZ149" s="65" t="s">
        <v>792</v>
      </c>
      <c r="BA149" s="1">
        <f t="shared" si="79"/>
        <v>0</v>
      </c>
      <c r="BB149" s="77">
        <f t="shared" si="80"/>
        <v>0</v>
      </c>
    </row>
    <row r="150" spans="1:54">
      <c r="A150" s="72"/>
      <c r="B150" s="100"/>
      <c r="C150" s="25" t="s">
        <v>1</v>
      </c>
      <c r="D150" s="27">
        <v>9</v>
      </c>
      <c r="E150" s="5">
        <v>6</v>
      </c>
      <c r="F150" s="5">
        <v>17</v>
      </c>
      <c r="G150" s="21">
        <v>14</v>
      </c>
      <c r="H150" s="5">
        <v>7</v>
      </c>
      <c r="I150" s="5">
        <v>1</v>
      </c>
      <c r="J150" s="6">
        <v>11</v>
      </c>
      <c r="K150" s="5">
        <v>10</v>
      </c>
      <c r="L150" s="5">
        <v>12</v>
      </c>
      <c r="M150" s="5">
        <v>8</v>
      </c>
      <c r="N150" s="5">
        <v>3</v>
      </c>
      <c r="O150" s="5">
        <v>5</v>
      </c>
      <c r="P150" s="5">
        <v>16</v>
      </c>
      <c r="Q150" s="5">
        <v>18</v>
      </c>
      <c r="R150" s="5">
        <v>2</v>
      </c>
      <c r="S150" s="5">
        <v>13</v>
      </c>
      <c r="T150" s="5">
        <v>4</v>
      </c>
      <c r="U150" s="5">
        <v>15</v>
      </c>
      <c r="V150" s="8"/>
      <c r="W150" s="12"/>
      <c r="X150" s="10"/>
      <c r="Y150" s="10"/>
      <c r="Z150" s="17"/>
      <c r="AA150" s="23"/>
      <c r="AB150" s="24"/>
      <c r="AC150" s="10"/>
      <c r="AD150" s="10"/>
      <c r="AE150" s="13"/>
      <c r="AF150" s="14"/>
      <c r="AG150" s="13"/>
      <c r="AT150" s="51" t="s">
        <v>783</v>
      </c>
      <c r="AU150" s="1">
        <f t="shared" si="75"/>
        <v>0</v>
      </c>
      <c r="AV150" s="77">
        <f t="shared" si="76"/>
        <v>0</v>
      </c>
      <c r="AW150" s="51" t="s">
        <v>760</v>
      </c>
      <c r="AX150" s="1">
        <f t="shared" si="77"/>
        <v>0</v>
      </c>
      <c r="AY150" s="77">
        <f t="shared" si="78"/>
        <v>0</v>
      </c>
      <c r="AZ150" s="51" t="s">
        <v>795</v>
      </c>
      <c r="BA150" s="1">
        <f t="shared" si="79"/>
        <v>0</v>
      </c>
      <c r="BB150" s="77">
        <f t="shared" si="80"/>
        <v>0</v>
      </c>
    </row>
    <row r="151" spans="1:54">
      <c r="A151" s="1">
        <f t="shared" si="60"/>
        <v>18</v>
      </c>
      <c r="B151" s="100"/>
      <c r="C151" s="25" t="s">
        <v>1646</v>
      </c>
      <c r="D151" s="27">
        <v>84</v>
      </c>
      <c r="E151" s="5">
        <v>66</v>
      </c>
      <c r="F151" s="5">
        <v>63</v>
      </c>
      <c r="G151" s="21">
        <v>60</v>
      </c>
      <c r="H151" s="5">
        <v>57</v>
      </c>
      <c r="I151" s="5">
        <v>54</v>
      </c>
      <c r="J151" s="6">
        <v>53</v>
      </c>
      <c r="K151" s="5">
        <v>52</v>
      </c>
      <c r="L151" s="5">
        <v>49</v>
      </c>
      <c r="M151" s="5">
        <v>48</v>
      </c>
      <c r="N151" s="5">
        <v>47</v>
      </c>
      <c r="O151" s="5">
        <v>46</v>
      </c>
      <c r="P151" s="5">
        <v>45</v>
      </c>
      <c r="Q151" s="5">
        <v>44</v>
      </c>
      <c r="R151" s="5">
        <v>43</v>
      </c>
      <c r="S151" s="5">
        <v>42</v>
      </c>
      <c r="T151" s="5">
        <v>41</v>
      </c>
      <c r="U151" s="5">
        <v>40</v>
      </c>
      <c r="V151" s="8" t="str">
        <f>LEFT(AA151,2)</f>
        <v>07</v>
      </c>
      <c r="W151" s="12">
        <v>370</v>
      </c>
      <c r="X151" s="10"/>
      <c r="Y151" s="10"/>
      <c r="Z151" s="17"/>
      <c r="AA151" s="18" t="s">
        <v>1647</v>
      </c>
      <c r="AB151" s="26">
        <v>1570</v>
      </c>
      <c r="AC151" s="10"/>
      <c r="AD151" s="10"/>
      <c r="AE151" s="13"/>
      <c r="AF151" s="19" t="s">
        <v>1648</v>
      </c>
      <c r="AG151" s="13">
        <v>12300</v>
      </c>
      <c r="AT151" s="51" t="s">
        <v>786</v>
      </c>
      <c r="AU151" s="1">
        <f t="shared" si="75"/>
        <v>0</v>
      </c>
      <c r="AV151" s="77">
        <f t="shared" si="76"/>
        <v>0</v>
      </c>
      <c r="AW151" s="51" t="s">
        <v>763</v>
      </c>
      <c r="AX151" s="1">
        <f t="shared" si="77"/>
        <v>0</v>
      </c>
      <c r="AY151" s="77">
        <f t="shared" si="78"/>
        <v>0</v>
      </c>
      <c r="AZ151" s="51" t="s">
        <v>798</v>
      </c>
      <c r="BA151" s="1">
        <f t="shared" si="79"/>
        <v>0</v>
      </c>
      <c r="BB151" s="77">
        <f t="shared" si="80"/>
        <v>0</v>
      </c>
    </row>
    <row r="152" spans="1:54">
      <c r="A152" s="72"/>
      <c r="B152" s="33"/>
      <c r="C152" s="25" t="s">
        <v>2</v>
      </c>
      <c r="D152" s="21">
        <v>15</v>
      </c>
      <c r="E152" s="3">
        <v>1</v>
      </c>
      <c r="F152" s="6">
        <v>12</v>
      </c>
      <c r="G152" s="29">
        <v>2</v>
      </c>
      <c r="H152" s="5">
        <v>13</v>
      </c>
      <c r="I152" s="5">
        <v>4</v>
      </c>
      <c r="J152" s="5">
        <v>5</v>
      </c>
      <c r="K152" s="5">
        <v>10</v>
      </c>
      <c r="L152" s="5">
        <v>8</v>
      </c>
      <c r="M152" s="5">
        <v>7</v>
      </c>
      <c r="N152" s="5">
        <v>16</v>
      </c>
      <c r="O152" s="5">
        <v>6</v>
      </c>
      <c r="P152" s="5">
        <v>11</v>
      </c>
      <c r="Q152" s="5">
        <v>14</v>
      </c>
      <c r="R152" s="5">
        <v>3</v>
      </c>
      <c r="S152" s="5">
        <v>9</v>
      </c>
      <c r="T152" s="22"/>
      <c r="U152" s="22"/>
      <c r="V152" s="8"/>
      <c r="W152" s="12"/>
      <c r="X152" s="10"/>
      <c r="Y152" s="10"/>
      <c r="Z152" s="17"/>
      <c r="AA152" s="23"/>
      <c r="AB152" s="24"/>
      <c r="AC152" s="10"/>
      <c r="AD152" s="10"/>
      <c r="AE152" s="13"/>
      <c r="AF152" s="14"/>
      <c r="AG152" s="13"/>
      <c r="AT152" s="51" t="s">
        <v>1054</v>
      </c>
      <c r="AU152" s="1">
        <f t="shared" si="75"/>
        <v>1</v>
      </c>
      <c r="AV152" s="77">
        <f t="shared" si="76"/>
        <v>32350</v>
      </c>
      <c r="AW152" s="51" t="s">
        <v>766</v>
      </c>
      <c r="AX152" s="1">
        <f t="shared" si="77"/>
        <v>0</v>
      </c>
      <c r="AY152" s="77">
        <f t="shared" si="78"/>
        <v>0</v>
      </c>
      <c r="AZ152" s="51" t="s">
        <v>801</v>
      </c>
      <c r="BA152" s="1">
        <f t="shared" si="79"/>
        <v>0</v>
      </c>
      <c r="BB152" s="77">
        <f t="shared" si="80"/>
        <v>0</v>
      </c>
    </row>
    <row r="153" spans="1:54">
      <c r="A153" s="1">
        <f t="shared" si="60"/>
        <v>16</v>
      </c>
      <c r="B153" s="33"/>
      <c r="C153" s="25" t="s">
        <v>1381</v>
      </c>
      <c r="D153" s="21">
        <v>68</v>
      </c>
      <c r="E153" s="3">
        <v>67</v>
      </c>
      <c r="F153" s="6">
        <v>64</v>
      </c>
      <c r="G153" s="29">
        <v>63</v>
      </c>
      <c r="H153" s="5">
        <v>62</v>
      </c>
      <c r="I153" s="5">
        <v>54</v>
      </c>
      <c r="J153" s="5">
        <v>53</v>
      </c>
      <c r="K153" s="5">
        <v>51</v>
      </c>
      <c r="L153" s="5">
        <v>50</v>
      </c>
      <c r="M153" s="5">
        <v>49</v>
      </c>
      <c r="N153" s="5">
        <v>48</v>
      </c>
      <c r="O153" s="5">
        <v>47</v>
      </c>
      <c r="P153" s="5">
        <v>46</v>
      </c>
      <c r="Q153" s="5">
        <v>43</v>
      </c>
      <c r="R153" s="5">
        <v>41</v>
      </c>
      <c r="S153" s="5">
        <v>40</v>
      </c>
      <c r="T153" s="22"/>
      <c r="U153" s="22"/>
      <c r="V153" s="8" t="str">
        <f>LEFT(AA153,2)</f>
        <v>03</v>
      </c>
      <c r="W153" s="26">
        <v>500</v>
      </c>
      <c r="X153" s="16" t="s">
        <v>1649</v>
      </c>
      <c r="Y153" s="16" t="s">
        <v>1182</v>
      </c>
      <c r="Z153" s="17">
        <v>1450</v>
      </c>
      <c r="AA153" s="18" t="s">
        <v>1650</v>
      </c>
      <c r="AB153" s="12">
        <v>2760</v>
      </c>
      <c r="AC153" s="16" t="s">
        <v>1651</v>
      </c>
      <c r="AD153" s="16" t="s">
        <v>1111</v>
      </c>
      <c r="AE153" s="13">
        <v>2480</v>
      </c>
      <c r="AF153" s="19" t="s">
        <v>1355</v>
      </c>
      <c r="AG153" s="13">
        <v>13810</v>
      </c>
      <c r="AT153" s="51" t="s">
        <v>1055</v>
      </c>
      <c r="AU153" s="1">
        <f t="shared" si="75"/>
        <v>0</v>
      </c>
      <c r="AV153" s="77">
        <f t="shared" si="76"/>
        <v>0</v>
      </c>
      <c r="AW153" s="51" t="s">
        <v>769</v>
      </c>
      <c r="AX153" s="1">
        <f t="shared" si="77"/>
        <v>0</v>
      </c>
      <c r="AY153" s="77">
        <f t="shared" si="78"/>
        <v>0</v>
      </c>
      <c r="AZ153" s="51" t="s">
        <v>804</v>
      </c>
      <c r="BA153" s="1">
        <f t="shared" si="79"/>
        <v>0</v>
      </c>
      <c r="BB153" s="77">
        <f t="shared" si="80"/>
        <v>0</v>
      </c>
    </row>
    <row r="154" spans="1:54">
      <c r="A154" s="72"/>
      <c r="B154" s="33"/>
      <c r="C154" s="30" t="s">
        <v>3</v>
      </c>
      <c r="D154" s="20">
        <v>1</v>
      </c>
      <c r="E154" s="5">
        <v>9</v>
      </c>
      <c r="F154" s="5">
        <v>3</v>
      </c>
      <c r="G154" s="3">
        <v>7</v>
      </c>
      <c r="H154" s="5">
        <v>4</v>
      </c>
      <c r="I154" s="5">
        <v>6</v>
      </c>
      <c r="J154" s="5">
        <v>10</v>
      </c>
      <c r="K154" s="21">
        <v>11</v>
      </c>
      <c r="L154" s="5">
        <v>2</v>
      </c>
      <c r="M154" s="5">
        <v>8</v>
      </c>
      <c r="N154" s="5">
        <v>5</v>
      </c>
      <c r="O154" s="5">
        <v>12</v>
      </c>
      <c r="P154" s="5">
        <v>13</v>
      </c>
      <c r="Q154" s="22"/>
      <c r="R154" s="22"/>
      <c r="S154" s="22"/>
      <c r="T154" s="22"/>
      <c r="U154" s="22"/>
      <c r="V154" s="8"/>
      <c r="W154" s="12"/>
      <c r="X154" s="10"/>
      <c r="Y154" s="10"/>
      <c r="Z154" s="17"/>
      <c r="AA154" s="23"/>
      <c r="AB154" s="12"/>
      <c r="AC154" s="10"/>
      <c r="AD154" s="10"/>
      <c r="AE154" s="13"/>
      <c r="AF154" s="14"/>
      <c r="AG154" s="13"/>
      <c r="AT154" s="51" t="s">
        <v>789</v>
      </c>
      <c r="AU154" s="1">
        <f t="shared" si="75"/>
        <v>3</v>
      </c>
      <c r="AV154" s="77">
        <f t="shared" si="76"/>
        <v>21070</v>
      </c>
      <c r="AW154" s="51" t="s">
        <v>772</v>
      </c>
      <c r="AX154" s="1">
        <f t="shared" si="77"/>
        <v>0</v>
      </c>
      <c r="AY154" s="77">
        <f t="shared" si="78"/>
        <v>0</v>
      </c>
      <c r="AZ154" s="51" t="s">
        <v>809</v>
      </c>
      <c r="BA154" s="1">
        <f t="shared" si="79"/>
        <v>0</v>
      </c>
      <c r="BB154" s="77">
        <f t="shared" si="80"/>
        <v>0</v>
      </c>
    </row>
    <row r="155" spans="1:54">
      <c r="A155" s="1">
        <f t="shared" si="60"/>
        <v>13</v>
      </c>
      <c r="B155" s="33"/>
      <c r="C155" s="15" t="s">
        <v>1652</v>
      </c>
      <c r="D155" s="20">
        <v>90</v>
      </c>
      <c r="E155" s="5">
        <v>64</v>
      </c>
      <c r="F155" s="5">
        <v>61</v>
      </c>
      <c r="G155" s="3">
        <v>59</v>
      </c>
      <c r="H155" s="5">
        <v>54</v>
      </c>
      <c r="I155" s="5">
        <v>53</v>
      </c>
      <c r="J155" s="5">
        <v>52</v>
      </c>
      <c r="K155" s="21">
        <v>51</v>
      </c>
      <c r="L155" s="5">
        <v>50</v>
      </c>
      <c r="M155" s="5">
        <v>49</v>
      </c>
      <c r="N155" s="5">
        <v>48</v>
      </c>
      <c r="O155" s="5">
        <v>47</v>
      </c>
      <c r="P155" s="5">
        <v>40</v>
      </c>
      <c r="Q155" s="22"/>
      <c r="R155" s="22"/>
      <c r="S155" s="22"/>
      <c r="T155" s="22"/>
      <c r="U155" s="22"/>
      <c r="V155" s="8" t="str">
        <f>LEFT(AA155,2)</f>
        <v>01</v>
      </c>
      <c r="W155" s="12">
        <v>150</v>
      </c>
      <c r="X155" s="16" t="s">
        <v>1189</v>
      </c>
      <c r="Y155" s="16" t="s">
        <v>1123</v>
      </c>
      <c r="Z155" s="17">
        <v>540</v>
      </c>
      <c r="AA155" s="18" t="s">
        <v>1653</v>
      </c>
      <c r="AB155" s="12">
        <v>730</v>
      </c>
      <c r="AC155" s="16" t="s">
        <v>1654</v>
      </c>
      <c r="AD155" s="16" t="s">
        <v>1132</v>
      </c>
      <c r="AE155" s="13">
        <v>4650</v>
      </c>
      <c r="AF155" s="19" t="s">
        <v>1655</v>
      </c>
      <c r="AG155" s="13">
        <v>11870</v>
      </c>
      <c r="AT155" s="51" t="s">
        <v>790</v>
      </c>
      <c r="AU155" s="1">
        <f t="shared" si="75"/>
        <v>2</v>
      </c>
      <c r="AV155" s="77">
        <f t="shared" si="76"/>
        <v>29320</v>
      </c>
      <c r="AW155" s="51" t="s">
        <v>775</v>
      </c>
      <c r="AX155" s="1">
        <f t="shared" si="77"/>
        <v>0</v>
      </c>
      <c r="AY155" s="77">
        <f t="shared" si="78"/>
        <v>0</v>
      </c>
      <c r="AZ155" s="51" t="s">
        <v>812</v>
      </c>
      <c r="BA155" s="1">
        <f t="shared" si="79"/>
        <v>0</v>
      </c>
      <c r="BB155" s="77">
        <f t="shared" si="80"/>
        <v>0</v>
      </c>
    </row>
    <row r="156" spans="1:54">
      <c r="A156" s="72"/>
      <c r="B156" s="33"/>
      <c r="C156" s="25" t="s">
        <v>4</v>
      </c>
      <c r="D156" s="20">
        <v>9</v>
      </c>
      <c r="E156" s="5">
        <v>3</v>
      </c>
      <c r="F156" s="3">
        <v>1</v>
      </c>
      <c r="G156" s="5">
        <v>5</v>
      </c>
      <c r="H156" s="5">
        <v>7</v>
      </c>
      <c r="I156" s="5">
        <v>2</v>
      </c>
      <c r="J156" s="5">
        <v>6</v>
      </c>
      <c r="K156" s="5">
        <v>4</v>
      </c>
      <c r="L156" s="21">
        <v>8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8"/>
      <c r="W156" s="12"/>
      <c r="X156" s="10"/>
      <c r="Y156" s="10"/>
      <c r="Z156" s="17"/>
      <c r="AA156" s="23"/>
      <c r="AB156" s="24"/>
      <c r="AC156" s="10"/>
      <c r="AD156" s="10"/>
      <c r="AE156" s="13"/>
      <c r="AF156" s="14"/>
      <c r="AG156" s="13"/>
      <c r="AT156" s="51" t="s">
        <v>793</v>
      </c>
      <c r="AU156" s="1">
        <f t="shared" si="75"/>
        <v>0</v>
      </c>
      <c r="AV156" s="77">
        <f t="shared" si="76"/>
        <v>0</v>
      </c>
      <c r="AW156" s="51" t="s">
        <v>778</v>
      </c>
      <c r="AX156" s="1">
        <f t="shared" si="77"/>
        <v>0</v>
      </c>
      <c r="AY156" s="77">
        <f t="shared" si="78"/>
        <v>0</v>
      </c>
      <c r="AZ156" s="51" t="s">
        <v>815</v>
      </c>
      <c r="BA156" s="1">
        <f t="shared" si="79"/>
        <v>0</v>
      </c>
      <c r="BB156" s="77">
        <f t="shared" si="80"/>
        <v>0</v>
      </c>
    </row>
    <row r="157" spans="1:54">
      <c r="A157" s="1">
        <f t="shared" si="60"/>
        <v>9</v>
      </c>
      <c r="B157" s="33"/>
      <c r="C157" s="25" t="s">
        <v>1656</v>
      </c>
      <c r="D157" s="20">
        <v>80</v>
      </c>
      <c r="E157" s="5">
        <v>72</v>
      </c>
      <c r="F157" s="3">
        <v>63</v>
      </c>
      <c r="G157" s="5">
        <v>58</v>
      </c>
      <c r="H157" s="5">
        <v>55</v>
      </c>
      <c r="I157" s="5">
        <v>54</v>
      </c>
      <c r="J157" s="5">
        <v>51</v>
      </c>
      <c r="K157" s="5">
        <v>48</v>
      </c>
      <c r="L157" s="21">
        <v>40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8" t="str">
        <f>LEFT(AA157,2)</f>
        <v>01</v>
      </c>
      <c r="W157" s="12">
        <v>240</v>
      </c>
      <c r="X157" s="16" t="s">
        <v>1371</v>
      </c>
      <c r="Y157" s="16" t="s">
        <v>1114</v>
      </c>
      <c r="Z157" s="17">
        <v>770</v>
      </c>
      <c r="AA157" s="18" t="s">
        <v>1134</v>
      </c>
      <c r="AB157" s="12">
        <v>1180</v>
      </c>
      <c r="AC157" s="16" t="s">
        <v>1657</v>
      </c>
      <c r="AD157" s="16" t="s">
        <v>1658</v>
      </c>
      <c r="AE157" s="13">
        <v>10540</v>
      </c>
      <c r="AF157" s="19" t="s">
        <v>1659</v>
      </c>
      <c r="AG157" s="13">
        <v>30370</v>
      </c>
      <c r="AT157" s="51" t="s">
        <v>796</v>
      </c>
      <c r="AU157" s="1">
        <f t="shared" si="75"/>
        <v>1</v>
      </c>
      <c r="AV157" s="77">
        <f t="shared" si="76"/>
        <v>12270</v>
      </c>
      <c r="AW157" s="51" t="s">
        <v>781</v>
      </c>
      <c r="AX157" s="1">
        <f t="shared" si="77"/>
        <v>0</v>
      </c>
      <c r="AY157" s="77">
        <f t="shared" si="78"/>
        <v>0</v>
      </c>
      <c r="AZ157" s="51" t="s">
        <v>818</v>
      </c>
      <c r="BA157" s="1">
        <f t="shared" si="79"/>
        <v>0</v>
      </c>
      <c r="BB157" s="77">
        <f t="shared" si="80"/>
        <v>0</v>
      </c>
    </row>
    <row r="158" spans="1:54">
      <c r="A158" s="72"/>
      <c r="B158" s="33"/>
      <c r="C158" s="30" t="s">
        <v>5</v>
      </c>
      <c r="D158" s="20">
        <v>6</v>
      </c>
      <c r="E158" s="5">
        <v>13</v>
      </c>
      <c r="F158" s="5">
        <v>16</v>
      </c>
      <c r="G158" s="5">
        <v>15</v>
      </c>
      <c r="H158" s="5">
        <v>7</v>
      </c>
      <c r="I158" s="5">
        <v>10</v>
      </c>
      <c r="J158" s="5">
        <v>5</v>
      </c>
      <c r="K158" s="5">
        <v>14</v>
      </c>
      <c r="L158" s="21">
        <v>9</v>
      </c>
      <c r="M158" s="3">
        <v>11</v>
      </c>
      <c r="N158" s="5">
        <v>8</v>
      </c>
      <c r="O158" s="5">
        <v>3</v>
      </c>
      <c r="P158" s="5">
        <v>2</v>
      </c>
      <c r="Q158" s="5">
        <v>4</v>
      </c>
      <c r="R158" s="5">
        <v>12</v>
      </c>
      <c r="S158" s="5">
        <v>1</v>
      </c>
      <c r="T158" s="22"/>
      <c r="U158" s="22"/>
      <c r="V158" s="8"/>
      <c r="W158" s="12"/>
      <c r="X158" s="10"/>
      <c r="Y158" s="10"/>
      <c r="Z158" s="17"/>
      <c r="AA158" s="23"/>
      <c r="AB158" s="24"/>
      <c r="AC158" s="10"/>
      <c r="AD158" s="10"/>
      <c r="AE158" s="13"/>
      <c r="AF158" s="14"/>
      <c r="AG158" s="13"/>
      <c r="AT158" s="51" t="s">
        <v>799</v>
      </c>
      <c r="AU158" s="1">
        <f t="shared" si="75"/>
        <v>0</v>
      </c>
      <c r="AV158" s="77">
        <f t="shared" si="76"/>
        <v>0</v>
      </c>
      <c r="AW158" s="51" t="s">
        <v>784</v>
      </c>
      <c r="AX158" s="1">
        <f t="shared" si="77"/>
        <v>0</v>
      </c>
      <c r="AY158" s="77">
        <f t="shared" si="78"/>
        <v>0</v>
      </c>
      <c r="AZ158" s="51" t="s">
        <v>821</v>
      </c>
      <c r="BA158" s="1">
        <f t="shared" si="79"/>
        <v>0</v>
      </c>
      <c r="BB158" s="77">
        <f t="shared" si="80"/>
        <v>0</v>
      </c>
    </row>
    <row r="159" spans="1:54">
      <c r="A159" s="1">
        <f t="shared" ref="A159:A221" si="81">IF(COUNT(D159:U159)=0,"",(COUNT(D159:U159)))</f>
        <v>16</v>
      </c>
      <c r="B159" s="33"/>
      <c r="C159" s="15" t="s">
        <v>1660</v>
      </c>
      <c r="D159" s="20">
        <v>82</v>
      </c>
      <c r="E159" s="5">
        <v>72</v>
      </c>
      <c r="F159" s="5">
        <v>59</v>
      </c>
      <c r="G159" s="5">
        <v>58</v>
      </c>
      <c r="H159" s="5">
        <v>56</v>
      </c>
      <c r="I159" s="5">
        <v>55</v>
      </c>
      <c r="J159" s="5">
        <v>54</v>
      </c>
      <c r="K159" s="5">
        <v>53</v>
      </c>
      <c r="L159" s="21">
        <v>52</v>
      </c>
      <c r="M159" s="3">
        <v>51</v>
      </c>
      <c r="N159" s="5">
        <v>50</v>
      </c>
      <c r="O159" s="5">
        <v>49</v>
      </c>
      <c r="P159" s="5">
        <v>48</v>
      </c>
      <c r="Q159" s="5">
        <v>47</v>
      </c>
      <c r="R159" s="5">
        <v>46</v>
      </c>
      <c r="S159" s="5">
        <v>40</v>
      </c>
      <c r="T159" s="22"/>
      <c r="U159" s="22"/>
      <c r="V159" s="8" t="str">
        <f>LEFT(AA159,2)</f>
        <v>01</v>
      </c>
      <c r="W159" s="26">
        <v>260</v>
      </c>
      <c r="X159" s="16" t="s">
        <v>1614</v>
      </c>
      <c r="Y159" s="16" t="s">
        <v>1661</v>
      </c>
      <c r="Z159" s="17">
        <v>1840</v>
      </c>
      <c r="AA159" s="18" t="s">
        <v>1662</v>
      </c>
      <c r="AB159" s="12">
        <v>3280</v>
      </c>
      <c r="AC159" s="16" t="s">
        <v>1663</v>
      </c>
      <c r="AD159" s="16" t="s">
        <v>1334</v>
      </c>
      <c r="AE159" s="13">
        <v>19010</v>
      </c>
      <c r="AF159" s="19" t="s">
        <v>1664</v>
      </c>
      <c r="AG159" s="13">
        <v>68190</v>
      </c>
      <c r="AT159" s="51" t="s">
        <v>802</v>
      </c>
      <c r="AU159" s="1">
        <f t="shared" si="75"/>
        <v>0</v>
      </c>
      <c r="AV159" s="77">
        <f t="shared" si="76"/>
        <v>0</v>
      </c>
      <c r="AW159" s="51" t="s">
        <v>787</v>
      </c>
      <c r="AX159" s="1">
        <f t="shared" si="77"/>
        <v>0</v>
      </c>
      <c r="AY159" s="77">
        <f t="shared" si="78"/>
        <v>0</v>
      </c>
      <c r="AZ159" s="51" t="s">
        <v>823</v>
      </c>
      <c r="BA159" s="1">
        <f t="shared" si="79"/>
        <v>0</v>
      </c>
      <c r="BB159" s="77">
        <f t="shared" si="80"/>
        <v>0</v>
      </c>
    </row>
    <row r="160" spans="1:54">
      <c r="A160" s="72"/>
      <c r="B160" s="33"/>
      <c r="C160" s="25" t="s">
        <v>1665</v>
      </c>
      <c r="D160" s="4">
        <v>6</v>
      </c>
      <c r="E160" s="6">
        <v>5</v>
      </c>
      <c r="F160" s="3">
        <v>1</v>
      </c>
      <c r="G160" s="5">
        <v>9</v>
      </c>
      <c r="H160" s="5">
        <v>2</v>
      </c>
      <c r="I160" s="5">
        <v>8</v>
      </c>
      <c r="J160" s="5">
        <v>4</v>
      </c>
      <c r="K160" s="5">
        <v>10</v>
      </c>
      <c r="L160" s="5">
        <v>7</v>
      </c>
      <c r="M160" s="5">
        <v>3</v>
      </c>
      <c r="N160" s="22"/>
      <c r="O160" s="22"/>
      <c r="P160" s="22"/>
      <c r="Q160" s="22"/>
      <c r="R160" s="22"/>
      <c r="S160" s="22"/>
      <c r="T160" s="22"/>
      <c r="U160" s="22"/>
      <c r="V160" s="8"/>
      <c r="W160" s="12"/>
      <c r="X160" s="10"/>
      <c r="Y160" s="10"/>
      <c r="Z160" s="17"/>
      <c r="AA160" s="23"/>
      <c r="AB160" s="24"/>
      <c r="AC160" s="10"/>
      <c r="AD160" s="10"/>
      <c r="AE160" s="13"/>
      <c r="AF160" s="14"/>
      <c r="AG160" s="12"/>
      <c r="AT160" s="51" t="s">
        <v>805</v>
      </c>
      <c r="AU160" s="1">
        <f t="shared" si="75"/>
        <v>0</v>
      </c>
      <c r="AV160" s="77">
        <f t="shared" si="76"/>
        <v>0</v>
      </c>
      <c r="AW160" s="51" t="s">
        <v>791</v>
      </c>
      <c r="AX160" s="1">
        <f t="shared" si="77"/>
        <v>0</v>
      </c>
      <c r="AY160" s="77">
        <f t="shared" si="78"/>
        <v>0</v>
      </c>
      <c r="AZ160" s="51" t="s">
        <v>826</v>
      </c>
      <c r="BA160" s="1">
        <f t="shared" si="79"/>
        <v>0</v>
      </c>
      <c r="BB160" s="77">
        <f t="shared" si="80"/>
        <v>0</v>
      </c>
    </row>
    <row r="161" spans="1:54">
      <c r="A161" s="1">
        <f t="shared" si="81"/>
        <v>10</v>
      </c>
      <c r="B161" s="33"/>
      <c r="C161" s="25" t="s">
        <v>1666</v>
      </c>
      <c r="D161" s="4">
        <v>88</v>
      </c>
      <c r="E161" s="6">
        <v>71</v>
      </c>
      <c r="F161" s="3">
        <v>63</v>
      </c>
      <c r="G161" s="5">
        <v>55</v>
      </c>
      <c r="H161" s="5">
        <v>53</v>
      </c>
      <c r="I161" s="5">
        <v>52</v>
      </c>
      <c r="J161" s="5">
        <v>51</v>
      </c>
      <c r="K161" s="5">
        <v>50</v>
      </c>
      <c r="L161" s="5">
        <v>49</v>
      </c>
      <c r="M161" s="5">
        <v>48</v>
      </c>
      <c r="N161" s="22"/>
      <c r="O161" s="22"/>
      <c r="P161" s="22"/>
      <c r="Q161" s="22"/>
      <c r="R161" s="22"/>
      <c r="S161" s="22"/>
      <c r="T161" s="22"/>
      <c r="U161" s="22"/>
      <c r="V161" s="8" t="str">
        <f>LEFT(AA161,2)</f>
        <v>02</v>
      </c>
      <c r="W161" s="12">
        <v>340</v>
      </c>
      <c r="X161" s="16" t="s">
        <v>1116</v>
      </c>
      <c r="Y161" s="16" t="s">
        <v>1182</v>
      </c>
      <c r="Z161" s="17">
        <v>1470</v>
      </c>
      <c r="AA161" s="18" t="s">
        <v>1617</v>
      </c>
      <c r="AB161" s="12">
        <v>2430</v>
      </c>
      <c r="AC161" s="16" t="s">
        <v>1445</v>
      </c>
      <c r="AD161" s="16" t="s">
        <v>1667</v>
      </c>
      <c r="AE161" s="12">
        <v>720</v>
      </c>
      <c r="AF161" s="19" t="s">
        <v>1186</v>
      </c>
      <c r="AG161" s="12">
        <v>5580</v>
      </c>
      <c r="AT161" s="51" t="s">
        <v>807</v>
      </c>
      <c r="AU161" s="1">
        <f t="shared" si="75"/>
        <v>0</v>
      </c>
      <c r="AV161" s="77">
        <f t="shared" si="76"/>
        <v>0</v>
      </c>
      <c r="AW161" s="51" t="s">
        <v>794</v>
      </c>
      <c r="AX161" s="1">
        <f t="shared" si="77"/>
        <v>0</v>
      </c>
      <c r="AY161" s="77">
        <f t="shared" si="78"/>
        <v>0</v>
      </c>
      <c r="AZ161" s="51" t="s">
        <v>829</v>
      </c>
      <c r="BA161" s="1">
        <f t="shared" si="79"/>
        <v>0</v>
      </c>
      <c r="BB161" s="77">
        <f t="shared" si="80"/>
        <v>0</v>
      </c>
    </row>
    <row r="162" spans="1:54">
      <c r="A162" s="72"/>
      <c r="B162" s="33"/>
      <c r="C162" s="25" t="s">
        <v>1115</v>
      </c>
      <c r="D162" s="4">
        <v>5</v>
      </c>
      <c r="E162" s="5">
        <v>6</v>
      </c>
      <c r="F162" s="6">
        <v>1</v>
      </c>
      <c r="G162" s="5">
        <v>7</v>
      </c>
      <c r="H162" s="3">
        <v>3</v>
      </c>
      <c r="I162" s="5">
        <v>11</v>
      </c>
      <c r="J162" s="5">
        <v>9</v>
      </c>
      <c r="K162" s="91">
        <v>2</v>
      </c>
      <c r="L162" s="5">
        <v>4</v>
      </c>
      <c r="M162" s="5">
        <v>10</v>
      </c>
      <c r="N162" s="5">
        <v>8</v>
      </c>
      <c r="O162" s="22"/>
      <c r="P162" s="22"/>
      <c r="Q162" s="22"/>
      <c r="R162" s="22"/>
      <c r="S162" s="22"/>
      <c r="T162" s="22"/>
      <c r="U162" s="22"/>
      <c r="V162" s="8"/>
      <c r="W162" s="12"/>
      <c r="X162" s="10"/>
      <c r="Y162" s="10"/>
      <c r="Z162" s="17"/>
      <c r="AA162" s="23"/>
      <c r="AB162" s="12"/>
      <c r="AC162" s="10"/>
      <c r="AD162" s="10"/>
      <c r="AE162" s="12"/>
      <c r="AF162" s="14"/>
      <c r="AG162" s="13"/>
      <c r="AT162" s="51" t="s">
        <v>810</v>
      </c>
      <c r="AU162" s="1">
        <f t="shared" si="75"/>
        <v>0</v>
      </c>
      <c r="AV162" s="77">
        <f t="shared" si="76"/>
        <v>0</v>
      </c>
      <c r="AW162" s="51" t="s">
        <v>797</v>
      </c>
      <c r="AX162" s="1">
        <f t="shared" si="77"/>
        <v>0</v>
      </c>
      <c r="AY162" s="77">
        <f t="shared" si="78"/>
        <v>0</v>
      </c>
      <c r="AZ162" s="51" t="s">
        <v>832</v>
      </c>
      <c r="BA162" s="1">
        <f t="shared" si="79"/>
        <v>0</v>
      </c>
      <c r="BB162" s="77">
        <f t="shared" si="80"/>
        <v>0</v>
      </c>
    </row>
    <row r="163" spans="1:54">
      <c r="A163" s="1">
        <f t="shared" si="81"/>
        <v>11</v>
      </c>
      <c r="B163" s="33"/>
      <c r="C163" s="25" t="s">
        <v>1668</v>
      </c>
      <c r="D163" s="4">
        <v>77</v>
      </c>
      <c r="E163" s="5">
        <v>68</v>
      </c>
      <c r="F163" s="6">
        <v>67</v>
      </c>
      <c r="G163" s="5">
        <v>66</v>
      </c>
      <c r="H163" s="3">
        <v>55</v>
      </c>
      <c r="I163" s="5">
        <v>54</v>
      </c>
      <c r="J163" s="5">
        <v>51</v>
      </c>
      <c r="K163" s="91">
        <v>48</v>
      </c>
      <c r="L163" s="5">
        <v>47</v>
      </c>
      <c r="M163" s="5">
        <v>42</v>
      </c>
      <c r="N163" s="5">
        <v>40</v>
      </c>
      <c r="O163" s="22"/>
      <c r="P163" s="22"/>
      <c r="Q163" s="22"/>
      <c r="R163" s="22"/>
      <c r="S163" s="22"/>
      <c r="T163" s="22"/>
      <c r="U163" s="22"/>
      <c r="V163" s="8" t="str">
        <f>LEFT(AA163,2)</f>
        <v>03</v>
      </c>
      <c r="W163" s="12">
        <v>350</v>
      </c>
      <c r="X163" s="16" t="s">
        <v>1669</v>
      </c>
      <c r="Y163" s="16" t="s">
        <v>1670</v>
      </c>
      <c r="Z163" s="17">
        <v>870</v>
      </c>
      <c r="AA163" s="18" t="s">
        <v>1441</v>
      </c>
      <c r="AB163" s="12">
        <v>1590</v>
      </c>
      <c r="AC163" s="16" t="s">
        <v>1173</v>
      </c>
      <c r="AD163" s="16" t="s">
        <v>1671</v>
      </c>
      <c r="AE163" s="13">
        <v>1370</v>
      </c>
      <c r="AF163" s="19" t="s">
        <v>1672</v>
      </c>
      <c r="AG163" s="13">
        <v>6400</v>
      </c>
      <c r="AT163" s="51" t="s">
        <v>813</v>
      </c>
      <c r="AU163" s="1">
        <f t="shared" si="75"/>
        <v>0</v>
      </c>
      <c r="AV163" s="77">
        <f t="shared" si="76"/>
        <v>0</v>
      </c>
      <c r="AW163" s="51" t="s">
        <v>800</v>
      </c>
      <c r="AX163" s="1">
        <f t="shared" si="77"/>
        <v>0</v>
      </c>
      <c r="AY163" s="77">
        <f t="shared" si="78"/>
        <v>0</v>
      </c>
      <c r="AZ163" s="51" t="s">
        <v>835</v>
      </c>
      <c r="BA163" s="1">
        <f t="shared" si="79"/>
        <v>0</v>
      </c>
      <c r="BB163" s="77">
        <f t="shared" si="80"/>
        <v>0</v>
      </c>
    </row>
    <row r="164" spans="1:54">
      <c r="A164" s="72"/>
      <c r="B164" s="33"/>
      <c r="C164" s="25" t="s">
        <v>1121</v>
      </c>
      <c r="D164" s="4">
        <v>2</v>
      </c>
      <c r="E164" s="5">
        <v>9</v>
      </c>
      <c r="F164" s="6">
        <v>4</v>
      </c>
      <c r="G164" s="5">
        <v>10</v>
      </c>
      <c r="H164" s="5">
        <v>7</v>
      </c>
      <c r="I164" s="3">
        <v>3</v>
      </c>
      <c r="J164" s="5">
        <v>8</v>
      </c>
      <c r="K164" s="5">
        <v>1</v>
      </c>
      <c r="L164" s="5">
        <v>6</v>
      </c>
      <c r="M164" s="5">
        <v>5</v>
      </c>
      <c r="N164" s="5">
        <v>11</v>
      </c>
      <c r="O164" s="22"/>
      <c r="P164" s="22"/>
      <c r="Q164" s="22"/>
      <c r="R164" s="22"/>
      <c r="S164" s="22"/>
      <c r="T164" s="22"/>
      <c r="U164" s="22"/>
      <c r="V164" s="8"/>
      <c r="W164" s="12"/>
      <c r="X164" s="10"/>
      <c r="Y164" s="10"/>
      <c r="Z164" s="17"/>
      <c r="AA164" s="23"/>
      <c r="AB164" s="12"/>
      <c r="AC164" s="10"/>
      <c r="AD164" s="10"/>
      <c r="AE164" s="13"/>
      <c r="AF164" s="14"/>
      <c r="AG164" s="13"/>
      <c r="AT164" s="51" t="s">
        <v>816</v>
      </c>
      <c r="AU164" s="1">
        <f t="shared" si="75"/>
        <v>0</v>
      </c>
      <c r="AV164" s="77">
        <f t="shared" si="76"/>
        <v>0</v>
      </c>
      <c r="AW164" s="51" t="s">
        <v>803</v>
      </c>
      <c r="AX164" s="1">
        <f t="shared" si="77"/>
        <v>0</v>
      </c>
      <c r="AY164" s="77">
        <f t="shared" si="78"/>
        <v>0</v>
      </c>
      <c r="AZ164" s="67" t="s">
        <v>838</v>
      </c>
      <c r="BA164" s="1">
        <f t="shared" ref="BA164:BA195" si="82">COUNTIF(AD:AD,AZ164)</f>
        <v>0</v>
      </c>
      <c r="BB164" s="77">
        <f t="shared" ref="BB164:BB183" si="83">SUMIF(AD:AD,AZ164,AE:AE)</f>
        <v>0</v>
      </c>
    </row>
    <row r="165" spans="1:54">
      <c r="A165" s="1">
        <f t="shared" si="81"/>
        <v>11</v>
      </c>
      <c r="B165" s="33"/>
      <c r="C165" s="25" t="s">
        <v>1673</v>
      </c>
      <c r="D165" s="4">
        <v>81</v>
      </c>
      <c r="E165" s="5">
        <v>72</v>
      </c>
      <c r="F165" s="6">
        <v>63</v>
      </c>
      <c r="G165" s="5">
        <v>58</v>
      </c>
      <c r="H165" s="5">
        <v>56</v>
      </c>
      <c r="I165" s="3">
        <v>55</v>
      </c>
      <c r="J165" s="5">
        <v>51</v>
      </c>
      <c r="K165" s="5">
        <v>49</v>
      </c>
      <c r="L165" s="5">
        <v>47</v>
      </c>
      <c r="M165" s="5">
        <v>42</v>
      </c>
      <c r="N165" s="5">
        <v>40</v>
      </c>
      <c r="O165" s="22"/>
      <c r="P165" s="22"/>
      <c r="Q165" s="22"/>
      <c r="R165" s="22"/>
      <c r="S165" s="22"/>
      <c r="T165" s="22"/>
      <c r="U165" s="22"/>
      <c r="V165" s="8" t="str">
        <f>LEFT(AA165,2)</f>
        <v>03</v>
      </c>
      <c r="W165" s="12">
        <v>510</v>
      </c>
      <c r="X165" s="16" t="s">
        <v>1127</v>
      </c>
      <c r="Y165" s="16" t="s">
        <v>1396</v>
      </c>
      <c r="Z165" s="17">
        <v>3210</v>
      </c>
      <c r="AA165" s="18" t="s">
        <v>1674</v>
      </c>
      <c r="AB165" s="12">
        <v>5830</v>
      </c>
      <c r="AC165" s="16" t="s">
        <v>1253</v>
      </c>
      <c r="AD165" s="16" t="s">
        <v>1675</v>
      </c>
      <c r="AE165" s="13">
        <v>2570</v>
      </c>
      <c r="AF165" s="19" t="s">
        <v>1676</v>
      </c>
      <c r="AG165" s="13">
        <v>18630</v>
      </c>
      <c r="AT165" s="51" t="s">
        <v>819</v>
      </c>
      <c r="AU165" s="1">
        <f t="shared" si="75"/>
        <v>0</v>
      </c>
      <c r="AV165" s="77">
        <f t="shared" si="76"/>
        <v>0</v>
      </c>
      <c r="AW165" s="51" t="s">
        <v>806</v>
      </c>
      <c r="AX165" s="1">
        <f t="shared" si="77"/>
        <v>0</v>
      </c>
      <c r="AY165" s="77">
        <f t="shared" si="78"/>
        <v>0</v>
      </c>
      <c r="AZ165" s="51" t="s">
        <v>841</v>
      </c>
      <c r="BA165" s="1">
        <f t="shared" si="82"/>
        <v>0</v>
      </c>
      <c r="BB165" s="77">
        <f t="shared" si="83"/>
        <v>0</v>
      </c>
    </row>
    <row r="166" spans="1:54">
      <c r="A166" s="72"/>
      <c r="B166" s="33"/>
      <c r="C166" s="15" t="s">
        <v>1677</v>
      </c>
      <c r="D166" s="20">
        <v>2</v>
      </c>
      <c r="E166" s="3">
        <v>6</v>
      </c>
      <c r="F166" s="5">
        <v>12</v>
      </c>
      <c r="G166" s="5">
        <v>16</v>
      </c>
      <c r="H166" s="5">
        <v>9</v>
      </c>
      <c r="I166" s="5">
        <v>1</v>
      </c>
      <c r="J166" s="5">
        <v>15</v>
      </c>
      <c r="K166" s="21">
        <v>13</v>
      </c>
      <c r="L166" s="5">
        <v>7</v>
      </c>
      <c r="M166" s="5">
        <v>11</v>
      </c>
      <c r="N166" s="5">
        <v>14</v>
      </c>
      <c r="O166" s="5">
        <v>10</v>
      </c>
      <c r="P166" s="5">
        <v>5</v>
      </c>
      <c r="Q166" s="5">
        <v>8</v>
      </c>
      <c r="R166" s="5">
        <v>3</v>
      </c>
      <c r="S166" s="5">
        <v>4</v>
      </c>
      <c r="T166" s="22"/>
      <c r="U166" s="22"/>
      <c r="V166" s="8"/>
      <c r="W166" s="9"/>
      <c r="X166" s="10"/>
      <c r="Y166" s="10"/>
      <c r="Z166" s="17"/>
      <c r="AA166" s="11"/>
      <c r="AB166" s="12"/>
      <c r="AC166" s="10"/>
      <c r="AD166" s="10"/>
      <c r="AE166" s="13"/>
      <c r="AF166" s="14"/>
      <c r="AG166" s="13"/>
      <c r="AT166" s="51" t="s">
        <v>1056</v>
      </c>
      <c r="AU166" s="1">
        <f t="shared" si="75"/>
        <v>0</v>
      </c>
      <c r="AV166" s="77">
        <f t="shared" si="76"/>
        <v>0</v>
      </c>
      <c r="AW166" s="51" t="s">
        <v>808</v>
      </c>
      <c r="AX166" s="1">
        <f t="shared" si="77"/>
        <v>0</v>
      </c>
      <c r="AY166" s="77">
        <f t="shared" si="78"/>
        <v>0</v>
      </c>
      <c r="AZ166" s="51" t="s">
        <v>844</v>
      </c>
      <c r="BA166" s="1">
        <f t="shared" si="82"/>
        <v>0</v>
      </c>
      <c r="BB166" s="77">
        <f t="shared" si="83"/>
        <v>0</v>
      </c>
    </row>
    <row r="167" spans="1:54">
      <c r="A167" s="1">
        <f t="shared" si="81"/>
        <v>16</v>
      </c>
      <c r="B167" s="33"/>
      <c r="C167" s="15" t="s">
        <v>1678</v>
      </c>
      <c r="D167" s="20">
        <v>86</v>
      </c>
      <c r="E167" s="3">
        <v>73</v>
      </c>
      <c r="F167" s="5">
        <v>59</v>
      </c>
      <c r="G167" s="5">
        <v>57</v>
      </c>
      <c r="H167" s="5">
        <v>55</v>
      </c>
      <c r="I167" s="5">
        <v>54</v>
      </c>
      <c r="J167" s="5">
        <v>53</v>
      </c>
      <c r="K167" s="21">
        <v>52</v>
      </c>
      <c r="L167" s="5">
        <v>51</v>
      </c>
      <c r="M167" s="5">
        <v>50</v>
      </c>
      <c r="N167" s="5">
        <v>49</v>
      </c>
      <c r="O167" s="5">
        <v>48</v>
      </c>
      <c r="P167" s="5">
        <v>47</v>
      </c>
      <c r="Q167" s="5">
        <v>46</v>
      </c>
      <c r="R167" s="5">
        <v>43</v>
      </c>
      <c r="S167" s="5">
        <v>40</v>
      </c>
      <c r="T167" s="22"/>
      <c r="U167" s="22"/>
      <c r="V167" s="8" t="str">
        <f>LEFT(AA167,2)</f>
        <v>01</v>
      </c>
      <c r="W167" s="12">
        <v>190</v>
      </c>
      <c r="X167" s="16" t="s">
        <v>1679</v>
      </c>
      <c r="Y167" s="16" t="s">
        <v>1680</v>
      </c>
      <c r="Z167" s="17">
        <v>290</v>
      </c>
      <c r="AA167" s="18" t="s">
        <v>1681</v>
      </c>
      <c r="AB167" s="12">
        <v>450</v>
      </c>
      <c r="AC167" s="16" t="s">
        <v>1682</v>
      </c>
      <c r="AD167" s="16" t="s">
        <v>1683</v>
      </c>
      <c r="AE167" s="13">
        <v>2680</v>
      </c>
      <c r="AF167" s="19" t="s">
        <v>1684</v>
      </c>
      <c r="AG167" s="13">
        <v>7410</v>
      </c>
      <c r="AT167" s="51" t="s">
        <v>824</v>
      </c>
      <c r="AU167" s="1">
        <f t="shared" si="75"/>
        <v>1</v>
      </c>
      <c r="AV167" s="77">
        <f t="shared" si="76"/>
        <v>10920</v>
      </c>
      <c r="AW167" s="51" t="s">
        <v>811</v>
      </c>
      <c r="AX167" s="1">
        <f t="shared" si="77"/>
        <v>0</v>
      </c>
      <c r="AY167" s="77">
        <f t="shared" si="78"/>
        <v>0</v>
      </c>
      <c r="AZ167" s="51" t="s">
        <v>847</v>
      </c>
      <c r="BA167" s="1">
        <f t="shared" si="82"/>
        <v>0</v>
      </c>
      <c r="BB167" s="77">
        <f t="shared" si="83"/>
        <v>0</v>
      </c>
    </row>
    <row r="168" spans="1:54">
      <c r="A168" s="72"/>
      <c r="B168" s="33" t="s">
        <v>1685</v>
      </c>
      <c r="C168" s="30" t="s">
        <v>1623</v>
      </c>
      <c r="D168" s="6">
        <v>15</v>
      </c>
      <c r="E168" s="29">
        <v>14</v>
      </c>
      <c r="F168" s="3">
        <v>1</v>
      </c>
      <c r="G168" s="5">
        <v>3</v>
      </c>
      <c r="H168" s="5">
        <v>5</v>
      </c>
      <c r="I168" s="21">
        <v>6</v>
      </c>
      <c r="J168" s="5">
        <v>10</v>
      </c>
      <c r="K168" s="5">
        <v>16</v>
      </c>
      <c r="L168" s="5">
        <v>4</v>
      </c>
      <c r="M168" s="5">
        <v>11</v>
      </c>
      <c r="N168" s="5">
        <v>2</v>
      </c>
      <c r="O168" s="5">
        <v>13</v>
      </c>
      <c r="P168" s="5">
        <v>9</v>
      </c>
      <c r="Q168" s="5">
        <v>12</v>
      </c>
      <c r="R168" s="5">
        <v>8</v>
      </c>
      <c r="S168" s="5">
        <v>7</v>
      </c>
      <c r="T168" s="22"/>
      <c r="U168" s="22"/>
      <c r="V168" s="8"/>
      <c r="W168" s="12"/>
      <c r="X168" s="10"/>
      <c r="Y168" s="10"/>
      <c r="Z168" s="17"/>
      <c r="AA168" s="23"/>
      <c r="AB168" s="12"/>
      <c r="AC168" s="10"/>
      <c r="AD168" s="10"/>
      <c r="AE168" s="13"/>
      <c r="AF168" s="14"/>
      <c r="AG168" s="13"/>
      <c r="AT168" s="51" t="s">
        <v>827</v>
      </c>
      <c r="AU168" s="1">
        <f t="shared" si="75"/>
        <v>1</v>
      </c>
      <c r="AV168" s="77">
        <f t="shared" si="76"/>
        <v>5730</v>
      </c>
      <c r="AW168" s="51" t="s">
        <v>814</v>
      </c>
      <c r="AX168" s="1">
        <f t="shared" si="77"/>
        <v>0</v>
      </c>
      <c r="AY168" s="77">
        <f t="shared" si="78"/>
        <v>0</v>
      </c>
      <c r="AZ168" s="51" t="s">
        <v>850</v>
      </c>
      <c r="BA168" s="1">
        <f t="shared" si="82"/>
        <v>0</v>
      </c>
      <c r="BB168" s="77">
        <f t="shared" si="83"/>
        <v>0</v>
      </c>
    </row>
    <row r="169" spans="1:54">
      <c r="A169" s="1">
        <f t="shared" si="81"/>
        <v>16</v>
      </c>
      <c r="B169" s="33"/>
      <c r="C169" s="15" t="s">
        <v>1370</v>
      </c>
      <c r="D169" s="6">
        <v>77</v>
      </c>
      <c r="E169" s="29">
        <v>74</v>
      </c>
      <c r="F169" s="3">
        <v>62</v>
      </c>
      <c r="G169" s="5">
        <v>58</v>
      </c>
      <c r="H169" s="5">
        <v>57</v>
      </c>
      <c r="I169" s="21">
        <v>55</v>
      </c>
      <c r="J169" s="5">
        <v>53</v>
      </c>
      <c r="K169" s="5">
        <v>51</v>
      </c>
      <c r="L169" s="5">
        <v>50</v>
      </c>
      <c r="M169" s="5">
        <v>46</v>
      </c>
      <c r="N169" s="5">
        <v>45</v>
      </c>
      <c r="O169" s="5">
        <v>44</v>
      </c>
      <c r="P169" s="5">
        <v>43</v>
      </c>
      <c r="Q169" s="5">
        <v>42</v>
      </c>
      <c r="R169" s="5">
        <v>41</v>
      </c>
      <c r="S169" s="5">
        <v>40</v>
      </c>
      <c r="T169" s="22"/>
      <c r="U169" s="22"/>
      <c r="V169" s="8" t="str">
        <f>LEFT(AA169,2)</f>
        <v>01</v>
      </c>
      <c r="W169" s="12">
        <v>370</v>
      </c>
      <c r="X169" s="16" t="s">
        <v>1686</v>
      </c>
      <c r="Y169" s="16" t="s">
        <v>1669</v>
      </c>
      <c r="Z169" s="12">
        <v>1180</v>
      </c>
      <c r="AA169" s="18" t="s">
        <v>1687</v>
      </c>
      <c r="AB169" s="12">
        <v>2060</v>
      </c>
      <c r="AC169" s="16" t="s">
        <v>1688</v>
      </c>
      <c r="AD169" s="16" t="s">
        <v>1675</v>
      </c>
      <c r="AE169" s="13">
        <v>4350</v>
      </c>
      <c r="AF169" s="19" t="s">
        <v>1689</v>
      </c>
      <c r="AG169" s="13">
        <v>17670</v>
      </c>
      <c r="AT169" s="51" t="s">
        <v>830</v>
      </c>
      <c r="AU169" s="1">
        <f t="shared" si="75"/>
        <v>0</v>
      </c>
      <c r="AV169" s="77">
        <f t="shared" si="76"/>
        <v>0</v>
      </c>
      <c r="AW169" s="51" t="s">
        <v>817</v>
      </c>
      <c r="AX169" s="1">
        <f t="shared" si="77"/>
        <v>0</v>
      </c>
      <c r="AY169" s="77">
        <f t="shared" si="78"/>
        <v>0</v>
      </c>
      <c r="AZ169" s="51" t="s">
        <v>853</v>
      </c>
      <c r="BA169" s="1">
        <f t="shared" si="82"/>
        <v>0</v>
      </c>
      <c r="BB169" s="77">
        <f t="shared" si="83"/>
        <v>0</v>
      </c>
    </row>
    <row r="170" spans="1:54">
      <c r="A170" s="72"/>
      <c r="B170" s="33"/>
      <c r="C170" s="30" t="s">
        <v>7</v>
      </c>
      <c r="D170" s="27">
        <v>10</v>
      </c>
      <c r="E170" s="5">
        <v>8</v>
      </c>
      <c r="F170" s="6">
        <v>4</v>
      </c>
      <c r="G170" s="5">
        <v>2</v>
      </c>
      <c r="H170" s="5">
        <v>14</v>
      </c>
      <c r="I170" s="5">
        <v>15</v>
      </c>
      <c r="J170" s="5">
        <v>6</v>
      </c>
      <c r="K170" s="5">
        <v>9</v>
      </c>
      <c r="L170" s="5">
        <v>3</v>
      </c>
      <c r="M170" s="5">
        <v>13</v>
      </c>
      <c r="N170" s="5">
        <v>5</v>
      </c>
      <c r="O170" s="91">
        <v>12</v>
      </c>
      <c r="P170" s="5">
        <v>16</v>
      </c>
      <c r="Q170" s="5">
        <v>7</v>
      </c>
      <c r="R170" s="5">
        <v>1</v>
      </c>
      <c r="S170" s="21">
        <v>11</v>
      </c>
      <c r="T170" s="22"/>
      <c r="U170" s="22"/>
      <c r="V170" s="8"/>
      <c r="W170" s="12"/>
      <c r="X170" s="10"/>
      <c r="Y170" s="10"/>
      <c r="Z170" s="12"/>
      <c r="AA170" s="23"/>
      <c r="AB170" s="12"/>
      <c r="AC170" s="32"/>
      <c r="AD170" s="32"/>
      <c r="AE170" s="13"/>
      <c r="AF170" s="14"/>
      <c r="AG170" s="13"/>
      <c r="AT170" s="51" t="s">
        <v>833</v>
      </c>
      <c r="AU170" s="1">
        <f t="shared" si="75"/>
        <v>0</v>
      </c>
      <c r="AV170" s="77">
        <f t="shared" si="76"/>
        <v>0</v>
      </c>
      <c r="AW170" s="66" t="s">
        <v>820</v>
      </c>
      <c r="AX170" s="1">
        <f t="shared" si="77"/>
        <v>0</v>
      </c>
      <c r="AY170" s="77">
        <f t="shared" si="78"/>
        <v>0</v>
      </c>
      <c r="AZ170" s="51" t="s">
        <v>856</v>
      </c>
      <c r="BA170" s="1">
        <f t="shared" si="82"/>
        <v>0</v>
      </c>
      <c r="BB170" s="77">
        <f t="shared" si="83"/>
        <v>0</v>
      </c>
    </row>
    <row r="171" spans="1:54">
      <c r="A171" s="1">
        <f t="shared" si="81"/>
        <v>16</v>
      </c>
      <c r="B171" s="33"/>
      <c r="C171" s="15" t="s">
        <v>1690</v>
      </c>
      <c r="D171" s="27">
        <v>75</v>
      </c>
      <c r="E171" s="5">
        <v>67</v>
      </c>
      <c r="F171" s="6">
        <v>62</v>
      </c>
      <c r="G171" s="5">
        <v>60</v>
      </c>
      <c r="H171" s="5">
        <v>58</v>
      </c>
      <c r="I171" s="5">
        <v>56</v>
      </c>
      <c r="J171" s="5">
        <v>55</v>
      </c>
      <c r="K171" s="5">
        <v>54</v>
      </c>
      <c r="L171" s="5">
        <v>47</v>
      </c>
      <c r="M171" s="5">
        <v>46</v>
      </c>
      <c r="N171" s="5">
        <v>45</v>
      </c>
      <c r="O171" s="91">
        <v>44</v>
      </c>
      <c r="P171" s="5">
        <v>43</v>
      </c>
      <c r="Q171" s="5">
        <v>42</v>
      </c>
      <c r="R171" s="5">
        <v>41</v>
      </c>
      <c r="S171" s="21">
        <v>40</v>
      </c>
      <c r="T171" s="22"/>
      <c r="U171" s="22"/>
      <c r="V171" s="8" t="str">
        <f>LEFT(AA171,2)</f>
        <v>03</v>
      </c>
      <c r="W171" s="12">
        <v>1020</v>
      </c>
      <c r="X171" s="16" t="s">
        <v>1691</v>
      </c>
      <c r="Y171" s="16" t="s">
        <v>1669</v>
      </c>
      <c r="Z171" s="12">
        <v>1570</v>
      </c>
      <c r="AA171" s="18" t="s">
        <v>1692</v>
      </c>
      <c r="AB171" s="12">
        <v>3590</v>
      </c>
      <c r="AC171" s="16" t="s">
        <v>1693</v>
      </c>
      <c r="AD171" s="16" t="s">
        <v>1694</v>
      </c>
      <c r="AE171" s="13">
        <v>21260</v>
      </c>
      <c r="AF171" s="19" t="s">
        <v>1695</v>
      </c>
      <c r="AG171" s="13">
        <v>102560</v>
      </c>
      <c r="AT171" s="51" t="s">
        <v>836</v>
      </c>
      <c r="AU171" s="1">
        <f t="shared" si="75"/>
        <v>0</v>
      </c>
      <c r="AV171" s="77">
        <f t="shared" si="76"/>
        <v>0</v>
      </c>
      <c r="AW171" s="51" t="s">
        <v>822</v>
      </c>
      <c r="AX171" s="1">
        <f t="shared" si="77"/>
        <v>0</v>
      </c>
      <c r="AY171" s="77">
        <f t="shared" si="78"/>
        <v>0</v>
      </c>
      <c r="AZ171" s="51" t="s">
        <v>859</v>
      </c>
      <c r="BA171" s="1">
        <f t="shared" si="82"/>
        <v>0</v>
      </c>
      <c r="BB171" s="77">
        <f t="shared" si="83"/>
        <v>0</v>
      </c>
    </row>
    <row r="172" spans="1:54">
      <c r="A172" s="72"/>
      <c r="B172" s="33"/>
      <c r="C172" s="25" t="s">
        <v>0</v>
      </c>
      <c r="D172" s="29">
        <v>4</v>
      </c>
      <c r="E172" s="5">
        <v>8</v>
      </c>
      <c r="F172" s="5">
        <v>16</v>
      </c>
      <c r="G172" s="3">
        <v>5</v>
      </c>
      <c r="H172" s="5">
        <v>3</v>
      </c>
      <c r="I172" s="5">
        <v>15</v>
      </c>
      <c r="J172" s="5">
        <v>7</v>
      </c>
      <c r="K172" s="6">
        <v>14</v>
      </c>
      <c r="L172" s="5">
        <v>12</v>
      </c>
      <c r="M172" s="5">
        <v>10</v>
      </c>
      <c r="N172" s="5">
        <v>11</v>
      </c>
      <c r="O172" s="5">
        <v>9</v>
      </c>
      <c r="P172" s="21">
        <v>13</v>
      </c>
      <c r="Q172" s="5">
        <v>6</v>
      </c>
      <c r="R172" s="5">
        <v>2</v>
      </c>
      <c r="S172" s="5">
        <v>1</v>
      </c>
      <c r="T172" s="22"/>
      <c r="U172" s="22"/>
      <c r="V172" s="8"/>
      <c r="W172" s="12"/>
      <c r="X172" s="10"/>
      <c r="Y172" s="10"/>
      <c r="Z172" s="24"/>
      <c r="AA172" s="23"/>
      <c r="AB172" s="24"/>
      <c r="AC172" s="32"/>
      <c r="AD172" s="32"/>
      <c r="AE172" s="13"/>
      <c r="AF172" s="14"/>
      <c r="AG172" s="31"/>
      <c r="AT172" s="51" t="s">
        <v>839</v>
      </c>
      <c r="AU172" s="1">
        <f t="shared" si="75"/>
        <v>1</v>
      </c>
      <c r="AV172" s="77">
        <f t="shared" si="76"/>
        <v>45140</v>
      </c>
      <c r="AW172" s="51" t="s">
        <v>825</v>
      </c>
      <c r="AX172" s="1">
        <f t="shared" si="77"/>
        <v>1</v>
      </c>
      <c r="AY172" s="77">
        <f t="shared" si="78"/>
        <v>35130</v>
      </c>
      <c r="AZ172" s="51" t="s">
        <v>862</v>
      </c>
      <c r="BA172" s="1">
        <f t="shared" si="82"/>
        <v>0</v>
      </c>
      <c r="BB172" s="77">
        <f t="shared" si="83"/>
        <v>0</v>
      </c>
    </row>
    <row r="173" spans="1:54">
      <c r="A173" s="1">
        <f t="shared" si="81"/>
        <v>16</v>
      </c>
      <c r="B173" s="33"/>
      <c r="C173" s="25" t="s">
        <v>1696</v>
      </c>
      <c r="D173" s="29">
        <v>83</v>
      </c>
      <c r="E173" s="5">
        <v>63</v>
      </c>
      <c r="F173" s="5">
        <v>62</v>
      </c>
      <c r="G173" s="3">
        <v>61</v>
      </c>
      <c r="H173" s="5">
        <v>59</v>
      </c>
      <c r="I173" s="5">
        <v>53</v>
      </c>
      <c r="J173" s="5">
        <v>52</v>
      </c>
      <c r="K173" s="6">
        <v>50</v>
      </c>
      <c r="L173" s="5">
        <v>48</v>
      </c>
      <c r="M173" s="5">
        <v>46</v>
      </c>
      <c r="N173" s="5">
        <v>45</v>
      </c>
      <c r="O173" s="5">
        <v>44</v>
      </c>
      <c r="P173" s="21">
        <v>43</v>
      </c>
      <c r="Q173" s="5">
        <v>42</v>
      </c>
      <c r="R173" s="5">
        <v>41</v>
      </c>
      <c r="S173" s="5">
        <v>40</v>
      </c>
      <c r="T173" s="22"/>
      <c r="U173" s="22"/>
      <c r="V173" s="8" t="str">
        <f>LEFT(AA173,2)</f>
        <v>08</v>
      </c>
      <c r="W173" s="12">
        <v>1270</v>
      </c>
      <c r="X173" s="16" t="s">
        <v>1697</v>
      </c>
      <c r="Y173" s="16" t="s">
        <v>1698</v>
      </c>
      <c r="Z173" s="12">
        <v>6180</v>
      </c>
      <c r="AA173" s="18" t="s">
        <v>1699</v>
      </c>
      <c r="AB173" s="12">
        <v>13190</v>
      </c>
      <c r="AC173" s="16" t="s">
        <v>1700</v>
      </c>
      <c r="AD173" s="16" t="s">
        <v>1701</v>
      </c>
      <c r="AE173" s="31">
        <v>75770</v>
      </c>
      <c r="AF173" s="19" t="s">
        <v>1702</v>
      </c>
      <c r="AG173" s="13">
        <v>549940</v>
      </c>
      <c r="AT173" s="51" t="s">
        <v>842</v>
      </c>
      <c r="AU173" s="1">
        <f t="shared" si="75"/>
        <v>0</v>
      </c>
      <c r="AV173" s="77">
        <f t="shared" si="76"/>
        <v>0</v>
      </c>
      <c r="AW173" s="51" t="s">
        <v>828</v>
      </c>
      <c r="AX173" s="1">
        <f t="shared" si="77"/>
        <v>0</v>
      </c>
      <c r="AY173" s="77">
        <f t="shared" si="78"/>
        <v>0</v>
      </c>
      <c r="AZ173" s="51" t="s">
        <v>865</v>
      </c>
      <c r="BA173" s="1">
        <f t="shared" si="82"/>
        <v>0</v>
      </c>
      <c r="BB173" s="77">
        <f t="shared" si="83"/>
        <v>0</v>
      </c>
    </row>
    <row r="174" spans="1:54">
      <c r="A174" s="72"/>
      <c r="B174" s="33"/>
      <c r="C174" s="25" t="s">
        <v>1</v>
      </c>
      <c r="D174" s="20">
        <v>11</v>
      </c>
      <c r="E174" s="21">
        <v>6</v>
      </c>
      <c r="F174" s="3">
        <v>1</v>
      </c>
      <c r="G174" s="5">
        <v>8</v>
      </c>
      <c r="H174" s="5">
        <v>9</v>
      </c>
      <c r="I174" s="5">
        <v>10</v>
      </c>
      <c r="J174" s="5">
        <v>4</v>
      </c>
      <c r="K174" s="5">
        <v>15</v>
      </c>
      <c r="L174" s="5">
        <v>16</v>
      </c>
      <c r="M174" s="5">
        <v>17</v>
      </c>
      <c r="N174" s="5">
        <v>5</v>
      </c>
      <c r="O174" s="5">
        <v>7</v>
      </c>
      <c r="P174" s="5">
        <v>3</v>
      </c>
      <c r="Q174" s="5">
        <v>18</v>
      </c>
      <c r="R174" s="5">
        <v>2</v>
      </c>
      <c r="S174" s="5">
        <v>12</v>
      </c>
      <c r="T174" s="5">
        <v>14</v>
      </c>
      <c r="U174" s="5">
        <v>13</v>
      </c>
      <c r="V174" s="8"/>
      <c r="W174" s="12"/>
      <c r="X174" s="34"/>
      <c r="Y174" s="34"/>
      <c r="Z174" s="35"/>
      <c r="AA174" s="23"/>
      <c r="AB174" s="24"/>
      <c r="AC174" s="32"/>
      <c r="AD174" s="32"/>
      <c r="AE174" s="13"/>
      <c r="AF174" s="14"/>
      <c r="AG174" s="13"/>
      <c r="AT174" s="51" t="s">
        <v>845</v>
      </c>
      <c r="AU174" s="1">
        <f t="shared" si="75"/>
        <v>0</v>
      </c>
      <c r="AV174" s="77">
        <f t="shared" si="76"/>
        <v>0</v>
      </c>
      <c r="AW174" s="51" t="s">
        <v>831</v>
      </c>
      <c r="AX174" s="1">
        <f t="shared" si="77"/>
        <v>0</v>
      </c>
      <c r="AY174" s="77">
        <f t="shared" si="78"/>
        <v>0</v>
      </c>
      <c r="AZ174" s="68" t="s">
        <v>868</v>
      </c>
      <c r="BA174" s="1">
        <f t="shared" si="82"/>
        <v>0</v>
      </c>
      <c r="BB174" s="77">
        <f t="shared" si="83"/>
        <v>0</v>
      </c>
    </row>
    <row r="175" spans="1:54">
      <c r="A175" s="1">
        <f t="shared" si="81"/>
        <v>18</v>
      </c>
      <c r="B175" s="33"/>
      <c r="C175" s="25" t="s">
        <v>1703</v>
      </c>
      <c r="D175" s="20">
        <v>83</v>
      </c>
      <c r="E175" s="21">
        <v>68</v>
      </c>
      <c r="F175" s="3">
        <v>65</v>
      </c>
      <c r="G175" s="5">
        <v>58</v>
      </c>
      <c r="H175" s="5">
        <v>56</v>
      </c>
      <c r="I175" s="5">
        <v>54</v>
      </c>
      <c r="J175" s="5">
        <v>51</v>
      </c>
      <c r="K175" s="5">
        <v>50</v>
      </c>
      <c r="L175" s="5">
        <v>49</v>
      </c>
      <c r="M175" s="5">
        <v>48</v>
      </c>
      <c r="N175" s="5">
        <v>47</v>
      </c>
      <c r="O175" s="5">
        <v>46</v>
      </c>
      <c r="P175" s="5">
        <v>45</v>
      </c>
      <c r="Q175" s="5">
        <v>44</v>
      </c>
      <c r="R175" s="5">
        <v>43</v>
      </c>
      <c r="S175" s="5">
        <v>42</v>
      </c>
      <c r="T175" s="5">
        <v>41</v>
      </c>
      <c r="U175" s="5">
        <v>40</v>
      </c>
      <c r="V175" s="8" t="str">
        <f>LEFT(AA175,2)</f>
        <v>01</v>
      </c>
      <c r="W175" s="26">
        <v>160</v>
      </c>
      <c r="X175" s="16" t="s">
        <v>1704</v>
      </c>
      <c r="Y175" s="16" t="s">
        <v>1705</v>
      </c>
      <c r="Z175" s="12">
        <v>390</v>
      </c>
      <c r="AA175" s="18" t="s">
        <v>1687</v>
      </c>
      <c r="AB175" s="12">
        <v>580</v>
      </c>
      <c r="AC175" s="16" t="s">
        <v>1706</v>
      </c>
      <c r="AD175" s="16" t="s">
        <v>1707</v>
      </c>
      <c r="AE175" s="13">
        <v>730</v>
      </c>
      <c r="AF175" s="19" t="s">
        <v>1708</v>
      </c>
      <c r="AG175" s="13">
        <v>1840</v>
      </c>
      <c r="AT175" s="51" t="s">
        <v>848</v>
      </c>
      <c r="AU175" s="1">
        <f t="shared" si="75"/>
        <v>1</v>
      </c>
      <c r="AV175" s="77">
        <f t="shared" si="76"/>
        <v>132120</v>
      </c>
      <c r="AW175" s="51" t="s">
        <v>834</v>
      </c>
      <c r="AX175" s="1">
        <f t="shared" si="77"/>
        <v>0</v>
      </c>
      <c r="AY175" s="77">
        <f t="shared" si="78"/>
        <v>0</v>
      </c>
      <c r="AZ175" s="51" t="s">
        <v>871</v>
      </c>
      <c r="BA175" s="1">
        <f t="shared" si="82"/>
        <v>0</v>
      </c>
      <c r="BB175" s="77">
        <f t="shared" si="83"/>
        <v>0</v>
      </c>
    </row>
    <row r="176" spans="1:54">
      <c r="A176" s="72"/>
      <c r="B176" s="33"/>
      <c r="C176" s="25" t="s">
        <v>2</v>
      </c>
      <c r="D176" s="5">
        <v>3</v>
      </c>
      <c r="E176" s="20">
        <v>1</v>
      </c>
      <c r="F176" s="21">
        <v>10</v>
      </c>
      <c r="G176" s="3">
        <v>8</v>
      </c>
      <c r="H176" s="5">
        <v>5</v>
      </c>
      <c r="I176" s="5">
        <v>6</v>
      </c>
      <c r="J176" s="5">
        <v>9</v>
      </c>
      <c r="K176" s="5">
        <v>4</v>
      </c>
      <c r="L176" s="5">
        <v>2</v>
      </c>
      <c r="M176" s="5">
        <v>11</v>
      </c>
      <c r="N176" s="5">
        <v>7</v>
      </c>
      <c r="O176" s="22"/>
      <c r="P176" s="22"/>
      <c r="Q176" s="22"/>
      <c r="R176" s="22"/>
      <c r="S176" s="22"/>
      <c r="T176" s="22"/>
      <c r="U176" s="22"/>
      <c r="V176" s="8"/>
      <c r="W176" s="12"/>
      <c r="X176" s="10"/>
      <c r="Y176" s="10"/>
      <c r="Z176" s="9"/>
      <c r="AA176" s="23"/>
      <c r="AB176" s="24"/>
      <c r="AC176" s="32"/>
      <c r="AD176" s="32"/>
      <c r="AE176" s="13"/>
      <c r="AF176" s="14"/>
      <c r="AG176" s="13"/>
      <c r="AT176" s="51" t="s">
        <v>851</v>
      </c>
      <c r="AU176" s="1">
        <f t="shared" si="75"/>
        <v>0</v>
      </c>
      <c r="AV176" s="77">
        <f t="shared" si="76"/>
        <v>0</v>
      </c>
      <c r="AW176" s="51" t="s">
        <v>837</v>
      </c>
      <c r="AX176" s="1">
        <f t="shared" si="77"/>
        <v>0</v>
      </c>
      <c r="AY176" s="77">
        <f t="shared" si="78"/>
        <v>0</v>
      </c>
      <c r="AZ176" s="51" t="s">
        <v>874</v>
      </c>
      <c r="BA176" s="1">
        <f t="shared" si="82"/>
        <v>0</v>
      </c>
      <c r="BB176" s="77">
        <f t="shared" si="83"/>
        <v>0</v>
      </c>
    </row>
    <row r="177" spans="1:54">
      <c r="A177" s="1">
        <f t="shared" si="81"/>
        <v>11</v>
      </c>
      <c r="B177" s="33"/>
      <c r="C177" s="25" t="s">
        <v>1620</v>
      </c>
      <c r="D177" s="5">
        <v>80</v>
      </c>
      <c r="E177" s="20">
        <v>79</v>
      </c>
      <c r="F177" s="21">
        <v>60</v>
      </c>
      <c r="G177" s="3">
        <v>59</v>
      </c>
      <c r="H177" s="5">
        <v>55</v>
      </c>
      <c r="I177" s="5">
        <v>54</v>
      </c>
      <c r="J177" s="5">
        <v>53</v>
      </c>
      <c r="K177" s="5">
        <v>46</v>
      </c>
      <c r="L177" s="5">
        <v>45</v>
      </c>
      <c r="M177" s="5">
        <v>41</v>
      </c>
      <c r="N177" s="5">
        <v>40</v>
      </c>
      <c r="O177" s="22"/>
      <c r="P177" s="22"/>
      <c r="Q177" s="22"/>
      <c r="R177" s="22"/>
      <c r="S177" s="22"/>
      <c r="T177" s="22"/>
      <c r="U177" s="22"/>
      <c r="V177" s="8" t="str">
        <f>LEFT(AA177,2)</f>
        <v>02</v>
      </c>
      <c r="W177" s="12">
        <v>280</v>
      </c>
      <c r="X177" s="16" t="s">
        <v>1709</v>
      </c>
      <c r="Y177" s="16" t="s">
        <v>1710</v>
      </c>
      <c r="Z177" s="12">
        <v>1390</v>
      </c>
      <c r="AA177" s="18" t="s">
        <v>1711</v>
      </c>
      <c r="AB177" s="12">
        <v>1980</v>
      </c>
      <c r="AC177" s="16" t="s">
        <v>1712</v>
      </c>
      <c r="AD177" s="16" t="s">
        <v>1713</v>
      </c>
      <c r="AE177" s="13">
        <v>2890</v>
      </c>
      <c r="AF177" s="19" t="s">
        <v>1714</v>
      </c>
      <c r="AG177" s="13">
        <v>11440</v>
      </c>
      <c r="AT177" s="51" t="s">
        <v>1057</v>
      </c>
      <c r="AU177" s="1">
        <f t="shared" si="75"/>
        <v>0</v>
      </c>
      <c r="AV177" s="77">
        <f t="shared" si="76"/>
        <v>0</v>
      </c>
      <c r="AW177" s="51" t="s">
        <v>840</v>
      </c>
      <c r="AX177" s="1">
        <f t="shared" si="77"/>
        <v>0</v>
      </c>
      <c r="AY177" s="77">
        <f t="shared" si="78"/>
        <v>0</v>
      </c>
      <c r="AZ177" s="51" t="s">
        <v>877</v>
      </c>
      <c r="BA177" s="1">
        <f t="shared" si="82"/>
        <v>0</v>
      </c>
      <c r="BB177" s="77">
        <f t="shared" si="83"/>
        <v>0</v>
      </c>
    </row>
    <row r="178" spans="1:54">
      <c r="A178" s="72"/>
      <c r="B178" s="33"/>
      <c r="C178" s="30" t="s">
        <v>3</v>
      </c>
      <c r="D178" s="29">
        <v>15</v>
      </c>
      <c r="E178" s="21">
        <v>4</v>
      </c>
      <c r="F178" s="5">
        <v>10</v>
      </c>
      <c r="G178" s="5">
        <v>5</v>
      </c>
      <c r="H178" s="6">
        <v>11</v>
      </c>
      <c r="I178" s="5">
        <v>13</v>
      </c>
      <c r="J178" s="3">
        <v>14</v>
      </c>
      <c r="K178" s="5">
        <v>6</v>
      </c>
      <c r="L178" s="5">
        <v>9</v>
      </c>
      <c r="M178" s="5">
        <v>7</v>
      </c>
      <c r="N178" s="5">
        <v>1</v>
      </c>
      <c r="O178" s="5">
        <v>2</v>
      </c>
      <c r="P178" s="5">
        <v>12</v>
      </c>
      <c r="Q178" s="5">
        <v>3</v>
      </c>
      <c r="R178" s="5">
        <v>8</v>
      </c>
      <c r="S178" s="22"/>
      <c r="T178" s="22"/>
      <c r="U178" s="22"/>
      <c r="V178" s="8"/>
      <c r="W178" s="12"/>
      <c r="X178" s="10"/>
      <c r="Y178" s="10"/>
      <c r="Z178" s="12"/>
      <c r="AA178" s="23"/>
      <c r="AB178" s="24"/>
      <c r="AC178" s="32"/>
      <c r="AD178" s="32"/>
      <c r="AE178" s="13"/>
      <c r="AF178" s="14"/>
      <c r="AG178" s="31"/>
      <c r="AT178" s="51" t="s">
        <v>1058</v>
      </c>
      <c r="AU178" s="1">
        <f t="shared" si="75"/>
        <v>0</v>
      </c>
      <c r="AV178" s="77">
        <f t="shared" si="76"/>
        <v>0</v>
      </c>
      <c r="AW178" s="51" t="s">
        <v>843</v>
      </c>
      <c r="AX178" s="1">
        <f t="shared" si="77"/>
        <v>0</v>
      </c>
      <c r="AY178" s="77">
        <f t="shared" si="78"/>
        <v>0</v>
      </c>
      <c r="AZ178" s="51" t="s">
        <v>880</v>
      </c>
      <c r="BA178" s="1">
        <f t="shared" si="82"/>
        <v>0</v>
      </c>
      <c r="BB178" s="77">
        <f t="shared" si="83"/>
        <v>0</v>
      </c>
    </row>
    <row r="179" spans="1:54">
      <c r="A179" s="1">
        <f t="shared" si="81"/>
        <v>15</v>
      </c>
      <c r="B179" s="33"/>
      <c r="C179" s="15" t="s">
        <v>1715</v>
      </c>
      <c r="D179" s="29">
        <v>76</v>
      </c>
      <c r="E179" s="21">
        <v>67</v>
      </c>
      <c r="F179" s="5">
        <v>66</v>
      </c>
      <c r="G179" s="5">
        <v>65</v>
      </c>
      <c r="H179" s="6">
        <v>56</v>
      </c>
      <c r="I179" s="5">
        <v>53</v>
      </c>
      <c r="J179" s="3">
        <v>52</v>
      </c>
      <c r="K179" s="5">
        <v>50</v>
      </c>
      <c r="L179" s="5">
        <v>49</v>
      </c>
      <c r="M179" s="5">
        <v>48</v>
      </c>
      <c r="N179" s="5">
        <v>47</v>
      </c>
      <c r="O179" s="5">
        <v>46</v>
      </c>
      <c r="P179" s="5">
        <v>45</v>
      </c>
      <c r="Q179" s="5">
        <v>41</v>
      </c>
      <c r="R179" s="5">
        <v>40</v>
      </c>
      <c r="S179" s="22"/>
      <c r="T179" s="22"/>
      <c r="U179" s="22"/>
      <c r="V179" s="8" t="str">
        <f>LEFT(AA179,2)</f>
        <v>05</v>
      </c>
      <c r="W179" s="12">
        <v>2120</v>
      </c>
      <c r="X179" s="16" t="s">
        <v>1716</v>
      </c>
      <c r="Y179" s="16" t="s">
        <v>1717</v>
      </c>
      <c r="Z179" s="12">
        <v>14240</v>
      </c>
      <c r="AA179" s="18" t="s">
        <v>1718</v>
      </c>
      <c r="AB179" s="12">
        <v>24050</v>
      </c>
      <c r="AC179" s="16" t="s">
        <v>1719</v>
      </c>
      <c r="AD179" s="16" t="s">
        <v>1720</v>
      </c>
      <c r="AE179" s="31">
        <v>23250</v>
      </c>
      <c r="AF179" s="19" t="s">
        <v>1721</v>
      </c>
      <c r="AG179" s="13">
        <v>201670</v>
      </c>
      <c r="AT179" s="51" t="s">
        <v>854</v>
      </c>
      <c r="AU179" s="1">
        <f t="shared" si="75"/>
        <v>0</v>
      </c>
      <c r="AV179" s="77">
        <f t="shared" si="76"/>
        <v>0</v>
      </c>
      <c r="AW179" s="51" t="s">
        <v>846</v>
      </c>
      <c r="AX179" s="1">
        <f t="shared" si="77"/>
        <v>0</v>
      </c>
      <c r="AY179" s="77">
        <f t="shared" si="78"/>
        <v>0</v>
      </c>
      <c r="AZ179" s="51" t="s">
        <v>883</v>
      </c>
      <c r="BA179" s="1">
        <f t="shared" si="82"/>
        <v>0</v>
      </c>
      <c r="BB179" s="77">
        <f t="shared" si="83"/>
        <v>0</v>
      </c>
    </row>
    <row r="180" spans="1:54">
      <c r="A180" s="72"/>
      <c r="B180" s="33"/>
      <c r="C180" s="30" t="s">
        <v>4</v>
      </c>
      <c r="D180" s="3">
        <v>5</v>
      </c>
      <c r="E180" s="29">
        <v>2</v>
      </c>
      <c r="F180" s="5">
        <v>6</v>
      </c>
      <c r="G180" s="6">
        <v>11</v>
      </c>
      <c r="H180" s="21">
        <v>12</v>
      </c>
      <c r="I180" s="5">
        <v>4</v>
      </c>
      <c r="J180" s="5">
        <v>9</v>
      </c>
      <c r="K180" s="5">
        <v>1</v>
      </c>
      <c r="L180" s="5">
        <v>8</v>
      </c>
      <c r="M180" s="5">
        <v>3</v>
      </c>
      <c r="N180" s="5">
        <v>10</v>
      </c>
      <c r="O180" s="5">
        <v>13</v>
      </c>
      <c r="P180" s="5">
        <v>7</v>
      </c>
      <c r="Q180" s="22"/>
      <c r="R180" s="22"/>
      <c r="S180" s="22"/>
      <c r="T180" s="22"/>
      <c r="U180" s="22"/>
      <c r="V180" s="8"/>
      <c r="W180" s="12"/>
      <c r="X180" s="10"/>
      <c r="Y180" s="10"/>
      <c r="Z180" s="24"/>
      <c r="AA180" s="23"/>
      <c r="AB180" s="24"/>
      <c r="AC180" s="32"/>
      <c r="AD180" s="32"/>
      <c r="AE180" s="13"/>
      <c r="AF180" s="14"/>
      <c r="AG180" s="13"/>
      <c r="AT180" s="51" t="s">
        <v>857</v>
      </c>
      <c r="AU180" s="1">
        <f t="shared" si="75"/>
        <v>1</v>
      </c>
      <c r="AV180" s="77">
        <f t="shared" si="76"/>
        <v>17670</v>
      </c>
      <c r="AW180" s="51" t="s">
        <v>1086</v>
      </c>
      <c r="AX180" s="1">
        <f t="shared" si="77"/>
        <v>0</v>
      </c>
      <c r="AY180" s="77">
        <f t="shared" si="78"/>
        <v>0</v>
      </c>
      <c r="AZ180" s="69" t="s">
        <v>886</v>
      </c>
      <c r="BA180" s="1">
        <f t="shared" si="82"/>
        <v>0</v>
      </c>
      <c r="BB180" s="77">
        <f t="shared" si="83"/>
        <v>0</v>
      </c>
    </row>
    <row r="181" spans="1:54">
      <c r="A181" s="1">
        <f t="shared" si="81"/>
        <v>13</v>
      </c>
      <c r="B181" s="33"/>
      <c r="C181" s="15" t="s">
        <v>1722</v>
      </c>
      <c r="D181" s="3">
        <v>76</v>
      </c>
      <c r="E181" s="29">
        <v>71</v>
      </c>
      <c r="F181" s="5">
        <v>70</v>
      </c>
      <c r="G181" s="6">
        <v>58</v>
      </c>
      <c r="H181" s="21">
        <v>57</v>
      </c>
      <c r="I181" s="5">
        <v>56</v>
      </c>
      <c r="J181" s="5">
        <v>51</v>
      </c>
      <c r="K181" s="5">
        <v>50</v>
      </c>
      <c r="L181" s="5">
        <v>46</v>
      </c>
      <c r="M181" s="5">
        <v>45</v>
      </c>
      <c r="N181" s="5">
        <v>44</v>
      </c>
      <c r="O181" s="5">
        <v>41</v>
      </c>
      <c r="P181" s="5">
        <v>40</v>
      </c>
      <c r="Q181" s="22"/>
      <c r="R181" s="22"/>
      <c r="S181" s="22"/>
      <c r="T181" s="22"/>
      <c r="U181" s="22"/>
      <c r="V181" s="8" t="str">
        <f>LEFT(AA181,2)</f>
        <v>04</v>
      </c>
      <c r="W181" s="12">
        <v>730</v>
      </c>
      <c r="X181" s="16" t="s">
        <v>1723</v>
      </c>
      <c r="Y181" s="16" t="s">
        <v>1724</v>
      </c>
      <c r="Z181" s="12">
        <v>1570</v>
      </c>
      <c r="AA181" s="18" t="s">
        <v>1725</v>
      </c>
      <c r="AB181" s="12">
        <v>3540</v>
      </c>
      <c r="AC181" s="16" t="s">
        <v>1726</v>
      </c>
      <c r="AD181" s="16" t="s">
        <v>1727</v>
      </c>
      <c r="AE181" s="13">
        <v>3060</v>
      </c>
      <c r="AF181" s="19" t="s">
        <v>1728</v>
      </c>
      <c r="AG181" s="13">
        <v>21140</v>
      </c>
      <c r="AT181" s="51" t="s">
        <v>860</v>
      </c>
      <c r="AU181" s="1">
        <f t="shared" si="75"/>
        <v>0</v>
      </c>
      <c r="AV181" s="77">
        <f t="shared" si="76"/>
        <v>0</v>
      </c>
      <c r="AW181" s="51" t="s">
        <v>1087</v>
      </c>
      <c r="AX181" s="1">
        <f t="shared" si="77"/>
        <v>0</v>
      </c>
      <c r="AY181" s="77">
        <f t="shared" si="78"/>
        <v>0</v>
      </c>
      <c r="AZ181" s="51" t="s">
        <v>889</v>
      </c>
      <c r="BA181" s="1">
        <f t="shared" si="82"/>
        <v>0</v>
      </c>
      <c r="BB181" s="77">
        <f t="shared" si="83"/>
        <v>0</v>
      </c>
    </row>
    <row r="182" spans="1:54">
      <c r="A182" s="72"/>
      <c r="B182" s="33"/>
      <c r="C182" s="25" t="s">
        <v>5</v>
      </c>
      <c r="D182" s="5">
        <v>15</v>
      </c>
      <c r="E182" s="20">
        <v>4</v>
      </c>
      <c r="F182" s="5">
        <v>18</v>
      </c>
      <c r="G182" s="5">
        <v>10</v>
      </c>
      <c r="H182" s="5">
        <v>1</v>
      </c>
      <c r="I182" s="5">
        <v>8</v>
      </c>
      <c r="J182" s="5">
        <v>7</v>
      </c>
      <c r="K182" s="5">
        <v>17</v>
      </c>
      <c r="L182" s="3">
        <v>5</v>
      </c>
      <c r="M182" s="5">
        <v>9</v>
      </c>
      <c r="N182" s="5">
        <v>12</v>
      </c>
      <c r="O182" s="5">
        <v>14</v>
      </c>
      <c r="P182" s="21">
        <v>2</v>
      </c>
      <c r="Q182" s="5">
        <v>13</v>
      </c>
      <c r="R182" s="91">
        <v>11</v>
      </c>
      <c r="S182" s="5">
        <v>6</v>
      </c>
      <c r="T182" s="5">
        <v>16</v>
      </c>
      <c r="U182" s="5">
        <v>3</v>
      </c>
      <c r="V182" s="8"/>
      <c r="W182" s="12"/>
      <c r="X182" s="10"/>
      <c r="Y182" s="10"/>
      <c r="Z182" s="12"/>
      <c r="AA182" s="23"/>
      <c r="AB182" s="12"/>
      <c r="AC182" s="32"/>
      <c r="AD182" s="32"/>
      <c r="AE182" s="13"/>
      <c r="AF182" s="14"/>
      <c r="AG182" s="13"/>
      <c r="AT182" s="51" t="s">
        <v>863</v>
      </c>
      <c r="AU182" s="1">
        <f t="shared" si="75"/>
        <v>0</v>
      </c>
      <c r="AV182" s="77">
        <f t="shared" si="76"/>
        <v>0</v>
      </c>
      <c r="AW182" s="51" t="s">
        <v>849</v>
      </c>
      <c r="AX182" s="1">
        <f t="shared" si="77"/>
        <v>0</v>
      </c>
      <c r="AY182" s="77">
        <f t="shared" si="78"/>
        <v>0</v>
      </c>
      <c r="AZ182" s="51" t="s">
        <v>892</v>
      </c>
      <c r="BA182" s="1">
        <f t="shared" si="82"/>
        <v>0</v>
      </c>
      <c r="BB182" s="77">
        <f t="shared" si="83"/>
        <v>0</v>
      </c>
    </row>
    <row r="183" spans="1:54">
      <c r="A183" s="1">
        <f t="shared" si="81"/>
        <v>18</v>
      </c>
      <c r="B183" s="33"/>
      <c r="C183" s="25" t="s">
        <v>1729</v>
      </c>
      <c r="D183" s="5">
        <v>79</v>
      </c>
      <c r="E183" s="20">
        <v>78</v>
      </c>
      <c r="F183" s="5">
        <v>58</v>
      </c>
      <c r="G183" s="5">
        <v>57</v>
      </c>
      <c r="H183" s="5">
        <v>55</v>
      </c>
      <c r="I183" s="5">
        <v>52</v>
      </c>
      <c r="J183" s="5">
        <v>51</v>
      </c>
      <c r="K183" s="5">
        <v>50</v>
      </c>
      <c r="L183" s="3">
        <v>49</v>
      </c>
      <c r="M183" s="5">
        <v>48</v>
      </c>
      <c r="N183" s="5">
        <v>47</v>
      </c>
      <c r="O183" s="5">
        <v>46</v>
      </c>
      <c r="P183" s="21">
        <v>45</v>
      </c>
      <c r="Q183" s="5">
        <v>44</v>
      </c>
      <c r="R183" s="91">
        <v>43</v>
      </c>
      <c r="S183" s="5">
        <v>42</v>
      </c>
      <c r="T183" s="5">
        <v>41</v>
      </c>
      <c r="U183" s="5">
        <v>40</v>
      </c>
      <c r="V183" s="8" t="str">
        <f>LEFT(AA183,2)</f>
        <v>02</v>
      </c>
      <c r="W183" s="12">
        <v>210</v>
      </c>
      <c r="X183" s="16" t="s">
        <v>1730</v>
      </c>
      <c r="Y183" s="16" t="s">
        <v>1731</v>
      </c>
      <c r="Z183" s="12">
        <v>2800</v>
      </c>
      <c r="AA183" s="18" t="s">
        <v>1732</v>
      </c>
      <c r="AB183" s="12">
        <v>3930</v>
      </c>
      <c r="AC183" s="16" t="s">
        <v>1733</v>
      </c>
      <c r="AD183" s="16" t="s">
        <v>1734</v>
      </c>
      <c r="AE183" s="13">
        <v>52400</v>
      </c>
      <c r="AF183" s="19" t="s">
        <v>1735</v>
      </c>
      <c r="AG183" s="13">
        <v>183760</v>
      </c>
      <c r="AT183" s="51" t="s">
        <v>866</v>
      </c>
      <c r="AU183" s="1">
        <f t="shared" si="75"/>
        <v>0</v>
      </c>
      <c r="AV183" s="77">
        <f t="shared" si="76"/>
        <v>0</v>
      </c>
      <c r="AW183" s="51" t="s">
        <v>852</v>
      </c>
      <c r="AX183" s="1">
        <f t="shared" si="77"/>
        <v>0</v>
      </c>
      <c r="AY183" s="77">
        <f t="shared" si="78"/>
        <v>0</v>
      </c>
      <c r="AZ183" s="70" t="s">
        <v>895</v>
      </c>
      <c r="BA183" s="1">
        <f t="shared" si="82"/>
        <v>0</v>
      </c>
      <c r="BB183" s="77">
        <f t="shared" si="83"/>
        <v>0</v>
      </c>
    </row>
    <row r="184" spans="1:54">
      <c r="A184" s="72"/>
      <c r="B184" s="33"/>
      <c r="C184" s="25" t="s">
        <v>1736</v>
      </c>
      <c r="D184" s="27">
        <v>4</v>
      </c>
      <c r="E184" s="5">
        <v>9</v>
      </c>
      <c r="F184" s="6">
        <v>7</v>
      </c>
      <c r="G184" s="5">
        <v>8</v>
      </c>
      <c r="H184" s="5">
        <v>2</v>
      </c>
      <c r="I184" s="5">
        <v>5</v>
      </c>
      <c r="J184" s="5">
        <v>1</v>
      </c>
      <c r="K184" s="5">
        <v>11</v>
      </c>
      <c r="L184" s="5">
        <v>3</v>
      </c>
      <c r="M184" s="5">
        <v>10</v>
      </c>
      <c r="N184" s="21">
        <v>6</v>
      </c>
      <c r="O184" s="22"/>
      <c r="P184" s="22"/>
      <c r="Q184" s="22"/>
      <c r="R184" s="22"/>
      <c r="S184" s="22"/>
      <c r="T184" s="22"/>
      <c r="U184" s="22"/>
      <c r="V184" s="8"/>
      <c r="W184" s="12"/>
      <c r="X184" s="10"/>
      <c r="Y184" s="10"/>
      <c r="Z184" s="12"/>
      <c r="AA184" s="23"/>
      <c r="AB184" s="24"/>
      <c r="AC184" s="32"/>
      <c r="AD184" s="32"/>
      <c r="AE184" s="13"/>
      <c r="AF184" s="14"/>
      <c r="AG184" s="13"/>
      <c r="AT184" s="51" t="s">
        <v>869</v>
      </c>
      <c r="AU184" s="1">
        <f t="shared" si="75"/>
        <v>0</v>
      </c>
      <c r="AV184" s="77">
        <f t="shared" si="76"/>
        <v>0</v>
      </c>
      <c r="AW184" s="51" t="s">
        <v>855</v>
      </c>
      <c r="AX184" s="1">
        <f t="shared" si="77"/>
        <v>0</v>
      </c>
      <c r="AY184" s="77">
        <f t="shared" si="78"/>
        <v>0</v>
      </c>
      <c r="AZ184" s="51" t="s">
        <v>898</v>
      </c>
      <c r="BA184" s="1">
        <f>SUM(BA4:BA183)</f>
        <v>2</v>
      </c>
      <c r="BB184" s="77"/>
    </row>
    <row r="185" spans="1:54">
      <c r="A185" s="1">
        <f t="shared" si="81"/>
        <v>11</v>
      </c>
      <c r="B185" s="33"/>
      <c r="C185" s="25" t="s">
        <v>1737</v>
      </c>
      <c r="D185" s="27">
        <v>82</v>
      </c>
      <c r="E185" s="5">
        <v>74</v>
      </c>
      <c r="F185" s="6">
        <v>63</v>
      </c>
      <c r="G185" s="5">
        <v>57</v>
      </c>
      <c r="H185" s="5">
        <v>54</v>
      </c>
      <c r="I185" s="5">
        <v>53</v>
      </c>
      <c r="J185" s="5">
        <v>52</v>
      </c>
      <c r="K185" s="5">
        <v>50</v>
      </c>
      <c r="L185" s="5">
        <v>49</v>
      </c>
      <c r="M185" s="5">
        <v>46</v>
      </c>
      <c r="N185" s="21">
        <v>40</v>
      </c>
      <c r="O185" s="22"/>
      <c r="P185" s="22"/>
      <c r="Q185" s="22"/>
      <c r="R185" s="22"/>
      <c r="S185" s="22"/>
      <c r="T185" s="22"/>
      <c r="U185" s="22"/>
      <c r="V185" s="8" t="str">
        <f>LEFT(AA185,2)</f>
        <v>03</v>
      </c>
      <c r="W185" s="12">
        <v>610</v>
      </c>
      <c r="X185" s="16" t="s">
        <v>1738</v>
      </c>
      <c r="Y185" s="16" t="s">
        <v>1669</v>
      </c>
      <c r="Z185" s="12">
        <v>950</v>
      </c>
      <c r="AA185" s="18" t="s">
        <v>1692</v>
      </c>
      <c r="AB185" s="12">
        <v>2160</v>
      </c>
      <c r="AC185" s="16" t="s">
        <v>1739</v>
      </c>
      <c r="AD185" s="16" t="s">
        <v>1740</v>
      </c>
      <c r="AE185" s="13">
        <v>21220</v>
      </c>
      <c r="AF185" s="19" t="s">
        <v>1741</v>
      </c>
      <c r="AG185" s="13">
        <v>87870</v>
      </c>
      <c r="AT185" s="51" t="s">
        <v>872</v>
      </c>
      <c r="AU185" s="1">
        <f t="shared" si="75"/>
        <v>0</v>
      </c>
      <c r="AV185" s="77">
        <f t="shared" si="76"/>
        <v>0</v>
      </c>
      <c r="AW185" s="51" t="s">
        <v>858</v>
      </c>
      <c r="AX185" s="1">
        <f t="shared" si="77"/>
        <v>0</v>
      </c>
      <c r="AY185" s="77">
        <f t="shared" si="78"/>
        <v>0</v>
      </c>
      <c r="AZ185" s="51" t="s">
        <v>901</v>
      </c>
      <c r="BA185" s="1">
        <f>AU230+AX230+BA184</f>
        <v>139</v>
      </c>
      <c r="BB185" s="77"/>
    </row>
    <row r="186" spans="1:54">
      <c r="A186" s="72"/>
      <c r="B186" s="33"/>
      <c r="C186" s="25" t="s">
        <v>1742</v>
      </c>
      <c r="D186" s="29">
        <v>9</v>
      </c>
      <c r="E186" s="5">
        <v>10</v>
      </c>
      <c r="F186" s="3">
        <v>5</v>
      </c>
      <c r="G186" s="5">
        <v>12</v>
      </c>
      <c r="H186" s="5">
        <v>8</v>
      </c>
      <c r="I186" s="5">
        <v>1</v>
      </c>
      <c r="J186" s="5">
        <v>11</v>
      </c>
      <c r="K186" s="6">
        <v>2</v>
      </c>
      <c r="L186" s="5">
        <v>7</v>
      </c>
      <c r="M186" s="21">
        <v>3</v>
      </c>
      <c r="N186" s="5">
        <v>6</v>
      </c>
      <c r="O186" s="5">
        <v>4</v>
      </c>
      <c r="P186" s="22"/>
      <c r="Q186" s="22"/>
      <c r="R186" s="22"/>
      <c r="S186" s="22"/>
      <c r="T186" s="22"/>
      <c r="U186" s="22"/>
      <c r="V186" s="8"/>
      <c r="W186" s="12"/>
      <c r="X186" s="10"/>
      <c r="Y186" s="10"/>
      <c r="Z186" s="12"/>
      <c r="AA186" s="23"/>
      <c r="AB186" s="24"/>
      <c r="AC186" s="32"/>
      <c r="AD186" s="32"/>
      <c r="AE186" s="13"/>
      <c r="AF186" s="14"/>
      <c r="AG186" s="13"/>
      <c r="AT186" s="51" t="s">
        <v>875</v>
      </c>
      <c r="AU186" s="1">
        <f t="shared" si="75"/>
        <v>0</v>
      </c>
      <c r="AV186" s="77">
        <f t="shared" si="76"/>
        <v>0</v>
      </c>
      <c r="AW186" s="51" t="s">
        <v>861</v>
      </c>
      <c r="AX186" s="1">
        <f t="shared" si="77"/>
        <v>0</v>
      </c>
      <c r="AY186" s="77">
        <f t="shared" si="78"/>
        <v>0</v>
      </c>
      <c r="AZ186" s="1"/>
      <c r="BA186" s="1"/>
      <c r="BB186" s="77"/>
    </row>
    <row r="187" spans="1:54">
      <c r="A187" s="1">
        <f t="shared" si="81"/>
        <v>12</v>
      </c>
      <c r="B187" s="33"/>
      <c r="C187" s="25" t="s">
        <v>1743</v>
      </c>
      <c r="D187" s="29">
        <v>79</v>
      </c>
      <c r="E187" s="5">
        <v>69</v>
      </c>
      <c r="F187" s="3">
        <v>61</v>
      </c>
      <c r="G187" s="5">
        <v>59</v>
      </c>
      <c r="H187" s="5">
        <v>58</v>
      </c>
      <c r="I187" s="5">
        <v>53</v>
      </c>
      <c r="J187" s="5">
        <v>52</v>
      </c>
      <c r="K187" s="6">
        <v>51</v>
      </c>
      <c r="L187" s="5">
        <v>50</v>
      </c>
      <c r="M187" s="21">
        <v>48</v>
      </c>
      <c r="N187" s="5">
        <v>46</v>
      </c>
      <c r="O187" s="5">
        <v>40</v>
      </c>
      <c r="P187" s="22"/>
      <c r="Q187" s="22"/>
      <c r="R187" s="22"/>
      <c r="S187" s="22"/>
      <c r="T187" s="22"/>
      <c r="U187" s="22"/>
      <c r="V187" s="8" t="str">
        <f>LEFT(AA187,2)</f>
        <v>08</v>
      </c>
      <c r="W187" s="12">
        <v>770</v>
      </c>
      <c r="X187" s="16" t="s">
        <v>1744</v>
      </c>
      <c r="Y187" s="16" t="s">
        <v>1745</v>
      </c>
      <c r="Z187" s="12">
        <v>4410</v>
      </c>
      <c r="AA187" s="18" t="s">
        <v>1746</v>
      </c>
      <c r="AB187" s="12">
        <v>7540</v>
      </c>
      <c r="AC187" s="16" t="s">
        <v>1747</v>
      </c>
      <c r="AD187" s="16" t="s">
        <v>1748</v>
      </c>
      <c r="AE187" s="13">
        <v>19300</v>
      </c>
      <c r="AF187" s="19" t="s">
        <v>1749</v>
      </c>
      <c r="AG187" s="13">
        <v>97800</v>
      </c>
      <c r="AT187" s="51" t="s">
        <v>878</v>
      </c>
      <c r="AU187" s="1">
        <f t="shared" si="75"/>
        <v>0</v>
      </c>
      <c r="AV187" s="77">
        <f t="shared" si="76"/>
        <v>0</v>
      </c>
      <c r="AW187" s="51" t="s">
        <v>864</v>
      </c>
      <c r="AX187" s="1">
        <f t="shared" si="77"/>
        <v>0</v>
      </c>
      <c r="AY187" s="77">
        <f t="shared" si="78"/>
        <v>0</v>
      </c>
      <c r="AZ187" s="1"/>
      <c r="BA187" s="1"/>
      <c r="BB187" s="77"/>
    </row>
    <row r="188" spans="1:54">
      <c r="A188" s="72"/>
      <c r="B188" s="33"/>
      <c r="C188" s="15" t="s">
        <v>1750</v>
      </c>
      <c r="D188" s="20">
        <v>2</v>
      </c>
      <c r="E188" s="5">
        <v>10</v>
      </c>
      <c r="F188" s="3">
        <v>7</v>
      </c>
      <c r="G188" s="5">
        <v>9</v>
      </c>
      <c r="H188" s="5">
        <v>3</v>
      </c>
      <c r="I188" s="5">
        <v>13</v>
      </c>
      <c r="J188" s="21">
        <v>12</v>
      </c>
      <c r="K188" s="5">
        <v>16</v>
      </c>
      <c r="L188" s="5">
        <v>8</v>
      </c>
      <c r="M188" s="5">
        <v>14</v>
      </c>
      <c r="N188" s="5">
        <v>5</v>
      </c>
      <c r="O188" s="5">
        <v>1</v>
      </c>
      <c r="P188" s="5">
        <v>15</v>
      </c>
      <c r="Q188" s="5">
        <v>6</v>
      </c>
      <c r="R188" s="5">
        <v>4</v>
      </c>
      <c r="S188" s="5">
        <v>11</v>
      </c>
      <c r="T188" s="22"/>
      <c r="U188" s="22"/>
      <c r="V188" s="8"/>
      <c r="W188" s="12"/>
      <c r="X188" s="10"/>
      <c r="Y188" s="10"/>
      <c r="Z188" s="12"/>
      <c r="AA188" s="23"/>
      <c r="AB188" s="12"/>
      <c r="AC188" s="10"/>
      <c r="AD188" s="10"/>
      <c r="AE188" s="13"/>
      <c r="AF188" s="14"/>
      <c r="AG188" s="31"/>
      <c r="AT188" s="51" t="s">
        <v>1059</v>
      </c>
      <c r="AU188" s="1">
        <f t="shared" si="75"/>
        <v>0</v>
      </c>
      <c r="AV188" s="77">
        <f t="shared" si="76"/>
        <v>0</v>
      </c>
      <c r="AW188" s="51" t="s">
        <v>867</v>
      </c>
      <c r="AX188" s="1">
        <f t="shared" si="77"/>
        <v>0</v>
      </c>
      <c r="AY188" s="77">
        <f t="shared" si="78"/>
        <v>0</v>
      </c>
      <c r="AZ188" s="1"/>
      <c r="BA188" s="1"/>
      <c r="BB188" s="77"/>
    </row>
    <row r="189" spans="1:54">
      <c r="A189" s="1">
        <f t="shared" si="81"/>
        <v>16</v>
      </c>
      <c r="B189" s="33"/>
      <c r="C189" s="15" t="s">
        <v>1751</v>
      </c>
      <c r="D189" s="20">
        <v>80</v>
      </c>
      <c r="E189" s="5">
        <v>64</v>
      </c>
      <c r="F189" s="3">
        <v>63</v>
      </c>
      <c r="G189" s="5">
        <v>60</v>
      </c>
      <c r="H189" s="5">
        <v>59</v>
      </c>
      <c r="I189" s="5">
        <v>56</v>
      </c>
      <c r="J189" s="21">
        <v>51</v>
      </c>
      <c r="K189" s="5">
        <v>50</v>
      </c>
      <c r="L189" s="5">
        <v>49</v>
      </c>
      <c r="M189" s="5">
        <v>48</v>
      </c>
      <c r="N189" s="5">
        <v>47</v>
      </c>
      <c r="O189" s="5">
        <v>44</v>
      </c>
      <c r="P189" s="5">
        <v>43</v>
      </c>
      <c r="Q189" s="5">
        <v>42</v>
      </c>
      <c r="R189" s="5">
        <v>41</v>
      </c>
      <c r="S189" s="5">
        <v>40</v>
      </c>
      <c r="T189" s="22"/>
      <c r="U189" s="22"/>
      <c r="V189" s="8" t="str">
        <f>LEFT(AA189,2)</f>
        <v>01</v>
      </c>
      <c r="W189" s="12">
        <v>250</v>
      </c>
      <c r="X189" s="16" t="s">
        <v>1752</v>
      </c>
      <c r="Y189" s="16" t="s">
        <v>1669</v>
      </c>
      <c r="Z189" s="12">
        <v>970</v>
      </c>
      <c r="AA189" s="18" t="s">
        <v>1687</v>
      </c>
      <c r="AB189" s="12">
        <v>1370</v>
      </c>
      <c r="AC189" s="16" t="s">
        <v>1753</v>
      </c>
      <c r="AD189" s="16" t="s">
        <v>1754</v>
      </c>
      <c r="AE189" s="31">
        <v>6360</v>
      </c>
      <c r="AF189" s="19" t="s">
        <v>1755</v>
      </c>
      <c r="AG189" s="13">
        <v>21430</v>
      </c>
      <c r="AT189" s="51" t="s">
        <v>1060</v>
      </c>
      <c r="AU189" s="1">
        <f t="shared" si="75"/>
        <v>0</v>
      </c>
      <c r="AV189" s="77">
        <f t="shared" si="76"/>
        <v>0</v>
      </c>
      <c r="AW189" s="51" t="s">
        <v>870</v>
      </c>
      <c r="AX189" s="1">
        <f t="shared" si="77"/>
        <v>0</v>
      </c>
      <c r="AY189" s="77">
        <f t="shared" si="78"/>
        <v>0</v>
      </c>
      <c r="AZ189" s="1"/>
      <c r="BA189" s="1"/>
      <c r="BB189" s="77"/>
    </row>
    <row r="190" spans="1:54">
      <c r="A190" s="72"/>
      <c r="B190" s="33"/>
      <c r="C190" s="25" t="s">
        <v>1677</v>
      </c>
      <c r="D190" s="29">
        <v>4</v>
      </c>
      <c r="E190" s="6">
        <v>1</v>
      </c>
      <c r="F190" s="5">
        <v>9</v>
      </c>
      <c r="G190" s="5">
        <v>6</v>
      </c>
      <c r="H190" s="5">
        <v>3</v>
      </c>
      <c r="I190" s="3">
        <v>15</v>
      </c>
      <c r="J190" s="5">
        <v>10</v>
      </c>
      <c r="K190" s="5">
        <v>13</v>
      </c>
      <c r="L190" s="5">
        <v>8</v>
      </c>
      <c r="M190" s="5">
        <v>2</v>
      </c>
      <c r="N190" s="5">
        <v>5</v>
      </c>
      <c r="O190" s="21">
        <v>7</v>
      </c>
      <c r="P190" s="5">
        <v>11</v>
      </c>
      <c r="Q190" s="5">
        <v>12</v>
      </c>
      <c r="R190" s="5">
        <v>14</v>
      </c>
      <c r="S190" s="22"/>
      <c r="T190" s="22"/>
      <c r="U190" s="22"/>
      <c r="V190" s="8"/>
      <c r="W190" s="12"/>
      <c r="X190" s="10"/>
      <c r="Y190" s="10"/>
      <c r="Z190" s="9"/>
      <c r="AA190" s="23"/>
      <c r="AB190" s="12"/>
      <c r="AC190" s="10"/>
      <c r="AD190" s="10"/>
      <c r="AE190" s="13"/>
      <c r="AF190" s="14"/>
      <c r="AG190" s="13"/>
      <c r="AT190" s="51" t="s">
        <v>881</v>
      </c>
      <c r="AU190" s="1">
        <f t="shared" si="75"/>
        <v>0</v>
      </c>
      <c r="AV190" s="77">
        <f t="shared" si="76"/>
        <v>0</v>
      </c>
      <c r="AW190" s="51" t="s">
        <v>873</v>
      </c>
      <c r="AX190" s="1">
        <f t="shared" si="77"/>
        <v>0</v>
      </c>
      <c r="AY190" s="77">
        <f t="shared" si="78"/>
        <v>0</v>
      </c>
      <c r="AZ190" s="1"/>
      <c r="BA190" s="1"/>
      <c r="BB190" s="77"/>
    </row>
    <row r="191" spans="1:54">
      <c r="A191" s="1">
        <f t="shared" si="81"/>
        <v>15</v>
      </c>
      <c r="B191" s="33"/>
      <c r="C191" s="25" t="s">
        <v>1756</v>
      </c>
      <c r="D191" s="29">
        <v>77</v>
      </c>
      <c r="E191" s="6">
        <v>66</v>
      </c>
      <c r="F191" s="5">
        <v>64</v>
      </c>
      <c r="G191" s="5">
        <v>59</v>
      </c>
      <c r="H191" s="5">
        <v>58</v>
      </c>
      <c r="I191" s="3">
        <v>57</v>
      </c>
      <c r="J191" s="5">
        <v>54</v>
      </c>
      <c r="K191" s="5">
        <v>50</v>
      </c>
      <c r="L191" s="5">
        <v>48</v>
      </c>
      <c r="M191" s="5">
        <v>47</v>
      </c>
      <c r="N191" s="5">
        <v>46</v>
      </c>
      <c r="O191" s="21">
        <v>45</v>
      </c>
      <c r="P191" s="5">
        <v>44</v>
      </c>
      <c r="Q191" s="5">
        <v>41</v>
      </c>
      <c r="R191" s="5">
        <v>40</v>
      </c>
      <c r="S191" s="22"/>
      <c r="T191" s="22"/>
      <c r="U191" s="22"/>
      <c r="V191" s="8" t="str">
        <f>LEFT(AA191,2)</f>
        <v>02</v>
      </c>
      <c r="W191" s="26">
        <v>440</v>
      </c>
      <c r="X191" s="16" t="s">
        <v>1757</v>
      </c>
      <c r="Y191" s="16" t="s">
        <v>1679</v>
      </c>
      <c r="Z191" s="12">
        <v>2040</v>
      </c>
      <c r="AA191" s="18" t="s">
        <v>1758</v>
      </c>
      <c r="AB191" s="12">
        <v>3550</v>
      </c>
      <c r="AC191" s="16" t="s">
        <v>1759</v>
      </c>
      <c r="AD191" s="16" t="s">
        <v>1760</v>
      </c>
      <c r="AE191" s="13">
        <v>45140</v>
      </c>
      <c r="AF191" s="19" t="s">
        <v>1761</v>
      </c>
      <c r="AG191" s="13">
        <v>162170</v>
      </c>
      <c r="AT191" s="51" t="s">
        <v>884</v>
      </c>
      <c r="AU191" s="1">
        <f t="shared" si="75"/>
        <v>1</v>
      </c>
      <c r="AV191" s="77">
        <f t="shared" si="76"/>
        <v>50000</v>
      </c>
      <c r="AW191" s="51" t="s">
        <v>1088</v>
      </c>
      <c r="AX191" s="1">
        <f t="shared" si="77"/>
        <v>0</v>
      </c>
      <c r="AY191" s="77">
        <f t="shared" si="78"/>
        <v>0</v>
      </c>
      <c r="AZ191" s="71"/>
      <c r="BA191" s="72"/>
      <c r="BB191" s="78"/>
    </row>
    <row r="192" spans="1:54">
      <c r="A192" s="72"/>
      <c r="B192" s="33" t="s">
        <v>2127</v>
      </c>
      <c r="C192" s="30" t="s">
        <v>2128</v>
      </c>
      <c r="D192" s="5">
        <v>3</v>
      </c>
      <c r="E192" s="29">
        <v>1</v>
      </c>
      <c r="F192" s="3">
        <v>12</v>
      </c>
      <c r="G192" s="5">
        <v>14</v>
      </c>
      <c r="H192" s="5">
        <v>16</v>
      </c>
      <c r="I192" s="5">
        <v>2</v>
      </c>
      <c r="J192" s="5">
        <v>9</v>
      </c>
      <c r="K192" s="21">
        <v>5</v>
      </c>
      <c r="L192" s="5">
        <v>6</v>
      </c>
      <c r="M192" s="91">
        <v>11</v>
      </c>
      <c r="N192" s="5">
        <v>13</v>
      </c>
      <c r="O192" s="6">
        <v>7</v>
      </c>
      <c r="P192" s="5">
        <v>8</v>
      </c>
      <c r="Q192" s="5">
        <v>15</v>
      </c>
      <c r="R192" s="5">
        <v>10</v>
      </c>
      <c r="S192" s="5">
        <v>4</v>
      </c>
      <c r="T192" s="22"/>
      <c r="U192" s="22"/>
      <c r="V192" s="8"/>
      <c r="W192" s="9"/>
      <c r="X192" s="10"/>
      <c r="Y192" s="10"/>
      <c r="Z192" s="9"/>
      <c r="AA192" s="11"/>
      <c r="AB192" s="12"/>
      <c r="AC192" s="10"/>
      <c r="AD192" s="10"/>
      <c r="AE192" s="13"/>
      <c r="AF192" s="14"/>
      <c r="AG192" s="13"/>
      <c r="AT192" s="51" t="s">
        <v>887</v>
      </c>
      <c r="AU192" s="1">
        <f t="shared" si="75"/>
        <v>0</v>
      </c>
      <c r="AV192" s="77">
        <f t="shared" si="76"/>
        <v>0</v>
      </c>
      <c r="AW192" s="51" t="s">
        <v>1089</v>
      </c>
      <c r="AX192" s="1">
        <f t="shared" si="77"/>
        <v>0</v>
      </c>
      <c r="AY192" s="77">
        <f t="shared" si="78"/>
        <v>0</v>
      </c>
      <c r="AZ192" s="72"/>
      <c r="BA192" s="72"/>
      <c r="BB192" s="79"/>
    </row>
    <row r="193" spans="1:54">
      <c r="A193" s="1">
        <f t="shared" si="81"/>
        <v>16</v>
      </c>
      <c r="B193" s="33"/>
      <c r="C193" s="15" t="s">
        <v>2122</v>
      </c>
      <c r="D193" s="5">
        <v>72</v>
      </c>
      <c r="E193" s="29">
        <v>71</v>
      </c>
      <c r="F193" s="3">
        <v>62</v>
      </c>
      <c r="G193" s="5">
        <v>60</v>
      </c>
      <c r="H193" s="5">
        <v>58</v>
      </c>
      <c r="I193" s="5">
        <v>55</v>
      </c>
      <c r="J193" s="5">
        <v>53</v>
      </c>
      <c r="K193" s="21">
        <v>52</v>
      </c>
      <c r="L193" s="5">
        <v>49</v>
      </c>
      <c r="M193" s="91">
        <v>48</v>
      </c>
      <c r="N193" s="5">
        <v>47</v>
      </c>
      <c r="O193" s="6">
        <v>46</v>
      </c>
      <c r="P193" s="5">
        <v>43</v>
      </c>
      <c r="Q193" s="5">
        <v>42</v>
      </c>
      <c r="R193" s="5">
        <v>41</v>
      </c>
      <c r="S193" s="5">
        <v>40</v>
      </c>
      <c r="T193" s="22"/>
      <c r="U193" s="22"/>
      <c r="V193" s="8" t="str">
        <f>LEFT(AA193,2)</f>
        <v>12</v>
      </c>
      <c r="W193" s="12">
        <v>3910</v>
      </c>
      <c r="X193" s="104" t="s">
        <v>1446</v>
      </c>
      <c r="Y193" s="104" t="s">
        <v>2129</v>
      </c>
      <c r="Z193" s="17">
        <v>13980</v>
      </c>
      <c r="AA193" s="105" t="s">
        <v>2130</v>
      </c>
      <c r="AB193" s="12">
        <v>30470</v>
      </c>
      <c r="AC193" s="104" t="s">
        <v>2131</v>
      </c>
      <c r="AD193" s="104" t="s">
        <v>2132</v>
      </c>
      <c r="AE193" s="31">
        <v>37030</v>
      </c>
      <c r="AF193" s="19" t="s">
        <v>2133</v>
      </c>
      <c r="AG193" s="13">
        <v>311740</v>
      </c>
      <c r="AT193" s="51" t="s">
        <v>890</v>
      </c>
      <c r="AU193" s="1">
        <f t="shared" si="75"/>
        <v>0</v>
      </c>
      <c r="AV193" s="77">
        <f t="shared" si="76"/>
        <v>0</v>
      </c>
      <c r="AW193" s="51" t="s">
        <v>876</v>
      </c>
      <c r="AX193" s="1">
        <f t="shared" si="77"/>
        <v>0</v>
      </c>
      <c r="AY193" s="77">
        <f t="shared" si="78"/>
        <v>0</v>
      </c>
      <c r="AZ193" s="71"/>
      <c r="BA193" s="72"/>
      <c r="BB193" s="78"/>
    </row>
    <row r="194" spans="1:54">
      <c r="A194" s="72"/>
      <c r="B194" s="33"/>
      <c r="C194" s="30" t="s">
        <v>7</v>
      </c>
      <c r="D194" s="29">
        <v>15</v>
      </c>
      <c r="E194" s="5">
        <v>7</v>
      </c>
      <c r="F194" s="6">
        <v>4</v>
      </c>
      <c r="G194" s="5">
        <v>5</v>
      </c>
      <c r="H194" s="3">
        <v>13</v>
      </c>
      <c r="I194" s="5">
        <v>12</v>
      </c>
      <c r="J194" s="5">
        <v>14</v>
      </c>
      <c r="K194" s="21">
        <v>6</v>
      </c>
      <c r="L194" s="5">
        <v>11</v>
      </c>
      <c r="M194" s="5">
        <v>1</v>
      </c>
      <c r="N194" s="5">
        <v>2</v>
      </c>
      <c r="O194" s="5">
        <v>8</v>
      </c>
      <c r="P194" s="5">
        <v>9</v>
      </c>
      <c r="Q194" s="5">
        <v>3</v>
      </c>
      <c r="R194" s="5">
        <v>16</v>
      </c>
      <c r="S194" s="5">
        <v>10</v>
      </c>
      <c r="T194" s="22"/>
      <c r="U194" s="22"/>
      <c r="V194" s="8"/>
      <c r="W194" s="12"/>
      <c r="X194" s="10"/>
      <c r="Y194" s="10"/>
      <c r="Z194" s="17"/>
      <c r="AA194" s="23"/>
      <c r="AB194" s="24"/>
      <c r="AC194" s="10"/>
      <c r="AD194" s="10"/>
      <c r="AE194" s="13"/>
      <c r="AF194" s="14"/>
      <c r="AG194" s="31"/>
      <c r="AT194" s="51" t="s">
        <v>893</v>
      </c>
      <c r="AU194" s="1">
        <f t="shared" si="75"/>
        <v>0</v>
      </c>
      <c r="AV194" s="77">
        <f t="shared" si="76"/>
        <v>0</v>
      </c>
      <c r="AW194" s="51" t="s">
        <v>879</v>
      </c>
      <c r="AX194" s="1">
        <f t="shared" si="77"/>
        <v>0</v>
      </c>
      <c r="AY194" s="77">
        <f t="shared" si="78"/>
        <v>0</v>
      </c>
      <c r="AZ194" s="72"/>
      <c r="BA194" s="72"/>
      <c r="BB194" s="79"/>
    </row>
    <row r="195" spans="1:54">
      <c r="A195" s="1">
        <f t="shared" si="81"/>
        <v>15</v>
      </c>
      <c r="B195" s="33"/>
      <c r="C195" s="15" t="s">
        <v>2134</v>
      </c>
      <c r="D195" s="29">
        <v>80</v>
      </c>
      <c r="E195" s="5">
        <v>67</v>
      </c>
      <c r="F195" s="6">
        <v>64</v>
      </c>
      <c r="G195" s="5">
        <v>62</v>
      </c>
      <c r="H195" s="3">
        <v>56</v>
      </c>
      <c r="I195" s="5">
        <v>52</v>
      </c>
      <c r="J195" s="5">
        <v>50</v>
      </c>
      <c r="K195" s="21">
        <v>49</v>
      </c>
      <c r="L195" s="5">
        <v>48</v>
      </c>
      <c r="M195" s="5">
        <v>47</v>
      </c>
      <c r="N195" s="5">
        <v>46</v>
      </c>
      <c r="O195" s="5">
        <v>43</v>
      </c>
      <c r="P195" s="5">
        <v>42</v>
      </c>
      <c r="Q195" s="5">
        <v>41</v>
      </c>
      <c r="R195" s="5">
        <v>40</v>
      </c>
      <c r="S195" s="5" t="s">
        <v>2135</v>
      </c>
      <c r="T195" s="22"/>
      <c r="U195" s="22"/>
      <c r="V195" s="8" t="str">
        <f>LEFT(AA195,2)</f>
        <v>03</v>
      </c>
      <c r="W195" s="12">
        <v>390</v>
      </c>
      <c r="X195" s="104" t="s">
        <v>2136</v>
      </c>
      <c r="Y195" s="104" t="s">
        <v>2137</v>
      </c>
      <c r="Z195" s="17">
        <v>2060</v>
      </c>
      <c r="AA195" s="105" t="s">
        <v>1441</v>
      </c>
      <c r="AB195" s="12">
        <v>3660</v>
      </c>
      <c r="AC195" s="104" t="s">
        <v>1817</v>
      </c>
      <c r="AD195" s="104" t="s">
        <v>1307</v>
      </c>
      <c r="AE195" s="31">
        <v>12440</v>
      </c>
      <c r="AF195" s="19" t="s">
        <v>2138</v>
      </c>
      <c r="AG195" s="13">
        <v>57580</v>
      </c>
      <c r="AT195" s="51" t="s">
        <v>896</v>
      </c>
      <c r="AU195" s="1">
        <f t="shared" si="75"/>
        <v>0</v>
      </c>
      <c r="AV195" s="77">
        <f t="shared" si="76"/>
        <v>0</v>
      </c>
      <c r="AW195" s="51" t="s">
        <v>882</v>
      </c>
      <c r="AX195" s="1">
        <f t="shared" si="77"/>
        <v>0</v>
      </c>
      <c r="AY195" s="77">
        <f t="shared" si="78"/>
        <v>0</v>
      </c>
      <c r="AZ195" s="71"/>
      <c r="BA195" s="72"/>
      <c r="BB195" s="78"/>
    </row>
    <row r="196" spans="1:54">
      <c r="A196" s="72"/>
      <c r="B196" s="33"/>
      <c r="C196" s="30" t="s">
        <v>0</v>
      </c>
      <c r="D196" s="20">
        <v>13</v>
      </c>
      <c r="E196" s="5">
        <v>9</v>
      </c>
      <c r="F196" s="3">
        <v>1</v>
      </c>
      <c r="G196" s="5">
        <v>7</v>
      </c>
      <c r="H196" s="5">
        <v>12</v>
      </c>
      <c r="I196" s="21">
        <v>4</v>
      </c>
      <c r="J196" s="5">
        <v>6</v>
      </c>
      <c r="K196" s="5">
        <v>8</v>
      </c>
      <c r="L196" s="5">
        <v>2</v>
      </c>
      <c r="M196" s="5">
        <v>16</v>
      </c>
      <c r="N196" s="5">
        <v>5</v>
      </c>
      <c r="O196" s="5">
        <v>3</v>
      </c>
      <c r="P196" s="5">
        <v>14</v>
      </c>
      <c r="Q196" s="5">
        <v>10</v>
      </c>
      <c r="R196" s="5">
        <v>15</v>
      </c>
      <c r="S196" s="5">
        <v>11</v>
      </c>
      <c r="T196" s="22"/>
      <c r="U196" s="22"/>
      <c r="V196" s="8"/>
      <c r="W196" s="12"/>
      <c r="X196" s="10"/>
      <c r="Y196" s="10"/>
      <c r="Z196" s="17"/>
      <c r="AA196" s="23"/>
      <c r="AB196" s="24"/>
      <c r="AC196" s="10"/>
      <c r="AD196" s="10"/>
      <c r="AE196" s="13"/>
      <c r="AF196" s="14"/>
      <c r="AG196" s="13"/>
      <c r="AT196" s="51" t="s">
        <v>899</v>
      </c>
      <c r="AU196" s="1">
        <f t="shared" ref="AU196:AU259" si="84">COUNTIF(AD:AD,AT196)</f>
        <v>0</v>
      </c>
      <c r="AV196" s="77">
        <f t="shared" ref="AV196:AV229" si="85">SUMIF(AD:AD,AT196,AE:AE)</f>
        <v>0</v>
      </c>
      <c r="AW196" s="51" t="s">
        <v>885</v>
      </c>
      <c r="AX196" s="1">
        <f t="shared" ref="AX196:AX259" si="86">COUNTIF(AD:AD,AW196)</f>
        <v>0</v>
      </c>
      <c r="AY196" s="77">
        <f t="shared" ref="AY196:AY229" si="87">SUMIF(AD:AD,AW196,AE:AE)</f>
        <v>0</v>
      </c>
      <c r="AZ196" s="72"/>
      <c r="BA196" s="72"/>
      <c r="BB196" s="79"/>
    </row>
    <row r="197" spans="1:54">
      <c r="A197" s="1">
        <f t="shared" si="81"/>
        <v>16</v>
      </c>
      <c r="B197" s="33"/>
      <c r="C197" s="15" t="s">
        <v>1302</v>
      </c>
      <c r="D197" s="20">
        <v>86</v>
      </c>
      <c r="E197" s="5">
        <v>70</v>
      </c>
      <c r="F197" s="3">
        <v>59</v>
      </c>
      <c r="G197" s="5">
        <v>58</v>
      </c>
      <c r="H197" s="5">
        <v>56</v>
      </c>
      <c r="I197" s="21">
        <v>53</v>
      </c>
      <c r="J197" s="5">
        <v>51</v>
      </c>
      <c r="K197" s="5">
        <v>50</v>
      </c>
      <c r="L197" s="5">
        <v>49</v>
      </c>
      <c r="M197" s="5">
        <v>48</v>
      </c>
      <c r="N197" s="5">
        <v>47</v>
      </c>
      <c r="O197" s="5">
        <v>44</v>
      </c>
      <c r="P197" s="5">
        <v>43</v>
      </c>
      <c r="Q197" s="5">
        <v>42</v>
      </c>
      <c r="R197" s="5">
        <v>41</v>
      </c>
      <c r="S197" s="5">
        <v>40</v>
      </c>
      <c r="T197" s="22"/>
      <c r="U197" s="22"/>
      <c r="V197" s="8" t="str">
        <f>LEFT(AA197,2)</f>
        <v>01</v>
      </c>
      <c r="W197" s="12">
        <v>160</v>
      </c>
      <c r="X197" s="104" t="s">
        <v>2139</v>
      </c>
      <c r="Y197" s="104" t="s">
        <v>2140</v>
      </c>
      <c r="Z197" s="17">
        <v>670</v>
      </c>
      <c r="AA197" s="105" t="s">
        <v>2141</v>
      </c>
      <c r="AB197" s="12">
        <v>1050</v>
      </c>
      <c r="AC197" s="104" t="s">
        <v>2142</v>
      </c>
      <c r="AD197" s="104" t="s">
        <v>2143</v>
      </c>
      <c r="AE197" s="13">
        <v>3220</v>
      </c>
      <c r="AF197" s="19" t="s">
        <v>2144</v>
      </c>
      <c r="AG197" s="13">
        <v>8550</v>
      </c>
      <c r="AT197" s="51" t="s">
        <v>902</v>
      </c>
      <c r="AU197" s="1">
        <f t="shared" si="84"/>
        <v>0</v>
      </c>
      <c r="AV197" s="77">
        <f t="shared" si="85"/>
        <v>0</v>
      </c>
      <c r="AW197" s="51" t="s">
        <v>888</v>
      </c>
      <c r="AX197" s="1">
        <f t="shared" si="86"/>
        <v>0</v>
      </c>
      <c r="AY197" s="77">
        <f t="shared" si="87"/>
        <v>0</v>
      </c>
      <c r="AZ197" s="1"/>
      <c r="BA197" s="1"/>
      <c r="BB197" s="77"/>
    </row>
    <row r="198" spans="1:54">
      <c r="A198" s="72"/>
      <c r="B198" s="33"/>
      <c r="C198" s="25" t="s">
        <v>1</v>
      </c>
      <c r="D198" s="29">
        <v>3</v>
      </c>
      <c r="E198" s="6">
        <v>5</v>
      </c>
      <c r="F198" s="5">
        <v>18</v>
      </c>
      <c r="G198" s="3">
        <v>9</v>
      </c>
      <c r="H198" s="21">
        <v>4</v>
      </c>
      <c r="I198" s="5">
        <v>16</v>
      </c>
      <c r="J198" s="5">
        <v>11</v>
      </c>
      <c r="K198" s="5">
        <v>15</v>
      </c>
      <c r="L198" s="5">
        <v>14</v>
      </c>
      <c r="M198" s="5">
        <v>6</v>
      </c>
      <c r="N198" s="5">
        <v>13</v>
      </c>
      <c r="O198" s="5">
        <v>17</v>
      </c>
      <c r="P198" s="5">
        <v>7</v>
      </c>
      <c r="Q198" s="5">
        <v>12</v>
      </c>
      <c r="R198" s="5">
        <v>2</v>
      </c>
      <c r="S198" s="5">
        <v>10</v>
      </c>
      <c r="T198" s="5">
        <v>1</v>
      </c>
      <c r="U198" s="5">
        <v>8</v>
      </c>
      <c r="V198" s="8"/>
      <c r="W198" s="12"/>
      <c r="X198" s="10"/>
      <c r="Y198" s="10"/>
      <c r="Z198" s="17"/>
      <c r="AA198" s="23"/>
      <c r="AB198" s="24"/>
      <c r="AC198" s="10"/>
      <c r="AD198" s="10"/>
      <c r="AE198" s="13"/>
      <c r="AF198" s="14"/>
      <c r="AG198" s="13"/>
      <c r="AT198" s="51" t="s">
        <v>1061</v>
      </c>
      <c r="AU198" s="1">
        <f t="shared" si="84"/>
        <v>0</v>
      </c>
      <c r="AV198" s="77">
        <f t="shared" si="85"/>
        <v>0</v>
      </c>
      <c r="AW198" s="51" t="s">
        <v>891</v>
      </c>
      <c r="AX198" s="1">
        <f t="shared" si="86"/>
        <v>0</v>
      </c>
      <c r="AY198" s="77">
        <f t="shared" si="87"/>
        <v>0</v>
      </c>
      <c r="AZ198" s="1"/>
      <c r="BA198" s="1"/>
      <c r="BB198" s="77"/>
    </row>
    <row r="199" spans="1:54">
      <c r="A199" s="1">
        <f t="shared" si="81"/>
        <v>18</v>
      </c>
      <c r="B199" s="33"/>
      <c r="C199" s="25" t="s">
        <v>2145</v>
      </c>
      <c r="D199" s="29">
        <v>85</v>
      </c>
      <c r="E199" s="6">
        <v>71</v>
      </c>
      <c r="F199" s="5">
        <v>66</v>
      </c>
      <c r="G199" s="3">
        <v>54</v>
      </c>
      <c r="H199" s="21">
        <v>53</v>
      </c>
      <c r="I199" s="5">
        <v>52</v>
      </c>
      <c r="J199" s="5">
        <v>51</v>
      </c>
      <c r="K199" s="5">
        <v>50</v>
      </c>
      <c r="L199" s="5">
        <v>49</v>
      </c>
      <c r="M199" s="5">
        <v>48</v>
      </c>
      <c r="N199" s="5">
        <v>47</v>
      </c>
      <c r="O199" s="5">
        <v>46</v>
      </c>
      <c r="P199" s="5">
        <v>45</v>
      </c>
      <c r="Q199" s="5">
        <v>44</v>
      </c>
      <c r="R199" s="5">
        <v>43</v>
      </c>
      <c r="S199" s="5">
        <v>42</v>
      </c>
      <c r="T199" s="5">
        <v>41</v>
      </c>
      <c r="U199" s="5">
        <v>40</v>
      </c>
      <c r="V199" s="8" t="str">
        <f>LEFT(AA199,2)</f>
        <v>02</v>
      </c>
      <c r="W199" s="12">
        <v>460</v>
      </c>
      <c r="X199" s="104" t="s">
        <v>2146</v>
      </c>
      <c r="Y199" s="104" t="s">
        <v>2147</v>
      </c>
      <c r="Z199" s="17">
        <v>1490</v>
      </c>
      <c r="AA199" s="105" t="s">
        <v>2148</v>
      </c>
      <c r="AB199" s="26">
        <v>2970</v>
      </c>
      <c r="AC199" s="104" t="s">
        <v>2149</v>
      </c>
      <c r="AD199" s="104" t="s">
        <v>2150</v>
      </c>
      <c r="AE199" s="13">
        <v>4550</v>
      </c>
      <c r="AF199" s="19" t="s">
        <v>2151</v>
      </c>
      <c r="AG199" s="13">
        <v>20130</v>
      </c>
      <c r="AT199" s="51" t="s">
        <v>1062</v>
      </c>
      <c r="AU199" s="1">
        <f t="shared" si="84"/>
        <v>0</v>
      </c>
      <c r="AV199" s="77">
        <f t="shared" si="85"/>
        <v>0</v>
      </c>
      <c r="AW199" s="51" t="s">
        <v>894</v>
      </c>
      <c r="AX199" s="1">
        <f t="shared" si="86"/>
        <v>0</v>
      </c>
      <c r="AY199" s="77">
        <f t="shared" si="87"/>
        <v>0</v>
      </c>
      <c r="AZ199" s="1"/>
      <c r="BA199" s="1"/>
      <c r="BB199" s="77"/>
    </row>
    <row r="200" spans="1:54">
      <c r="A200" s="72"/>
      <c r="B200" s="33"/>
      <c r="C200" s="25" t="s">
        <v>2</v>
      </c>
      <c r="D200" s="20">
        <v>7</v>
      </c>
      <c r="E200" s="5">
        <v>5</v>
      </c>
      <c r="F200" s="5">
        <v>14</v>
      </c>
      <c r="G200" s="5">
        <v>9</v>
      </c>
      <c r="H200" s="5">
        <v>11</v>
      </c>
      <c r="I200" s="21">
        <v>1</v>
      </c>
      <c r="J200" s="5">
        <v>6</v>
      </c>
      <c r="K200" s="5">
        <v>15</v>
      </c>
      <c r="L200" s="3">
        <v>12</v>
      </c>
      <c r="M200" s="5">
        <v>4</v>
      </c>
      <c r="N200" s="5">
        <v>10</v>
      </c>
      <c r="O200" s="5">
        <v>13</v>
      </c>
      <c r="P200" s="5">
        <v>16</v>
      </c>
      <c r="Q200" s="5">
        <v>3</v>
      </c>
      <c r="R200" s="5">
        <v>8</v>
      </c>
      <c r="S200" s="5">
        <v>2</v>
      </c>
      <c r="T200" s="22"/>
      <c r="U200" s="22"/>
      <c r="V200" s="8"/>
      <c r="W200" s="12"/>
      <c r="X200" s="10"/>
      <c r="Y200" s="10"/>
      <c r="Z200" s="17"/>
      <c r="AA200" s="23"/>
      <c r="AB200" s="24"/>
      <c r="AC200" s="10"/>
      <c r="AD200" s="10"/>
      <c r="AE200" s="13"/>
      <c r="AF200" s="14"/>
      <c r="AG200" s="13"/>
      <c r="AT200" s="51" t="s">
        <v>904</v>
      </c>
      <c r="AU200" s="1">
        <f t="shared" si="84"/>
        <v>0</v>
      </c>
      <c r="AV200" s="77">
        <f t="shared" si="85"/>
        <v>0</v>
      </c>
      <c r="AW200" s="51" t="s">
        <v>897</v>
      </c>
      <c r="AX200" s="1">
        <f t="shared" si="86"/>
        <v>0</v>
      </c>
      <c r="AY200" s="77">
        <f t="shared" si="87"/>
        <v>0</v>
      </c>
      <c r="AZ200" s="1"/>
      <c r="BA200" s="1"/>
      <c r="BB200" s="77"/>
    </row>
    <row r="201" spans="1:54">
      <c r="A201" s="1">
        <f t="shared" si="81"/>
        <v>16</v>
      </c>
      <c r="B201" s="33"/>
      <c r="C201" s="25" t="s">
        <v>2152</v>
      </c>
      <c r="D201" s="20">
        <v>85</v>
      </c>
      <c r="E201" s="5">
        <v>66</v>
      </c>
      <c r="F201" s="5">
        <v>64</v>
      </c>
      <c r="G201" s="5">
        <v>60</v>
      </c>
      <c r="H201" s="5">
        <v>57</v>
      </c>
      <c r="I201" s="21">
        <v>55</v>
      </c>
      <c r="J201" s="5">
        <v>53</v>
      </c>
      <c r="K201" s="5">
        <v>49</v>
      </c>
      <c r="L201" s="3">
        <v>48</v>
      </c>
      <c r="M201" s="5">
        <v>47</v>
      </c>
      <c r="N201" s="5">
        <v>45</v>
      </c>
      <c r="O201" s="5">
        <v>44</v>
      </c>
      <c r="P201" s="5">
        <v>43</v>
      </c>
      <c r="Q201" s="5">
        <v>42</v>
      </c>
      <c r="R201" s="5">
        <v>41</v>
      </c>
      <c r="S201" s="5">
        <v>40</v>
      </c>
      <c r="T201" s="22"/>
      <c r="U201" s="22"/>
      <c r="V201" s="8" t="str">
        <f>LEFT(AA201,2)</f>
        <v>01</v>
      </c>
      <c r="W201" s="26">
        <v>190</v>
      </c>
      <c r="X201" s="104" t="s">
        <v>2153</v>
      </c>
      <c r="Y201" s="104" t="s">
        <v>2154</v>
      </c>
      <c r="Z201" s="17">
        <v>9990</v>
      </c>
      <c r="AA201" s="105" t="s">
        <v>2155</v>
      </c>
      <c r="AB201" s="12">
        <v>12520</v>
      </c>
      <c r="AC201" s="104" t="s">
        <v>2156</v>
      </c>
      <c r="AD201" s="104" t="s">
        <v>2157</v>
      </c>
      <c r="AE201" s="13">
        <v>20500</v>
      </c>
      <c r="AF201" s="19" t="s">
        <v>1611</v>
      </c>
      <c r="AG201" s="13">
        <v>94610</v>
      </c>
      <c r="AT201" s="51" t="s">
        <v>906</v>
      </c>
      <c r="AU201" s="1">
        <f t="shared" si="84"/>
        <v>0</v>
      </c>
      <c r="AV201" s="77">
        <f t="shared" si="85"/>
        <v>0</v>
      </c>
      <c r="AW201" s="51" t="s">
        <v>1090</v>
      </c>
      <c r="AX201" s="1">
        <f t="shared" si="86"/>
        <v>0</v>
      </c>
      <c r="AY201" s="77">
        <f t="shared" si="87"/>
        <v>0</v>
      </c>
      <c r="AZ201" s="1"/>
      <c r="BA201" s="1"/>
      <c r="BB201" s="77"/>
    </row>
    <row r="202" spans="1:54">
      <c r="A202" s="72"/>
      <c r="B202" s="33"/>
      <c r="C202" s="25" t="s">
        <v>3</v>
      </c>
      <c r="D202" s="3">
        <v>13</v>
      </c>
      <c r="E202" s="20">
        <v>6</v>
      </c>
      <c r="F202" s="5">
        <v>8</v>
      </c>
      <c r="G202" s="5">
        <v>11</v>
      </c>
      <c r="H202" s="5">
        <v>15</v>
      </c>
      <c r="I202" s="5">
        <v>10</v>
      </c>
      <c r="J202" s="5">
        <v>7</v>
      </c>
      <c r="K202" s="21">
        <v>2</v>
      </c>
      <c r="L202" s="5">
        <v>4</v>
      </c>
      <c r="M202" s="5">
        <v>9</v>
      </c>
      <c r="N202" s="5">
        <v>3</v>
      </c>
      <c r="O202" s="5">
        <v>14</v>
      </c>
      <c r="P202" s="5">
        <v>12</v>
      </c>
      <c r="Q202" s="5">
        <v>5</v>
      </c>
      <c r="R202" s="5">
        <v>1</v>
      </c>
      <c r="S202" s="5">
        <v>16</v>
      </c>
      <c r="T202" s="22"/>
      <c r="U202" s="22"/>
      <c r="V202" s="8"/>
      <c r="W202" s="12"/>
      <c r="X202" s="10"/>
      <c r="Y202" s="10"/>
      <c r="Z202" s="17"/>
      <c r="AA202" s="23"/>
      <c r="AB202" s="12"/>
      <c r="AC202" s="10"/>
      <c r="AD202" s="10"/>
      <c r="AE202" s="13"/>
      <c r="AF202" s="14"/>
      <c r="AG202" s="13"/>
      <c r="AT202" s="51" t="s">
        <v>908</v>
      </c>
      <c r="AU202" s="1">
        <f t="shared" si="84"/>
        <v>0</v>
      </c>
      <c r="AV202" s="77">
        <f t="shared" si="85"/>
        <v>0</v>
      </c>
      <c r="AW202" s="51" t="s">
        <v>1091</v>
      </c>
      <c r="AX202" s="1">
        <f t="shared" si="86"/>
        <v>0</v>
      </c>
      <c r="AY202" s="77">
        <f t="shared" si="87"/>
        <v>0</v>
      </c>
      <c r="AZ202" s="1"/>
      <c r="BA202" s="1"/>
      <c r="BB202" s="77"/>
    </row>
    <row r="203" spans="1:54">
      <c r="A203" s="1">
        <f t="shared" si="81"/>
        <v>16</v>
      </c>
      <c r="B203" s="33"/>
      <c r="C203" s="25" t="s">
        <v>2158</v>
      </c>
      <c r="D203" s="3">
        <v>78</v>
      </c>
      <c r="E203" s="20">
        <v>76</v>
      </c>
      <c r="F203" s="5">
        <v>58</v>
      </c>
      <c r="G203" s="5">
        <v>57</v>
      </c>
      <c r="H203" s="5">
        <v>56</v>
      </c>
      <c r="I203" s="5">
        <v>54</v>
      </c>
      <c r="J203" s="5">
        <v>53</v>
      </c>
      <c r="K203" s="21">
        <v>51</v>
      </c>
      <c r="L203" s="5">
        <v>50</v>
      </c>
      <c r="M203" s="5">
        <v>49</v>
      </c>
      <c r="N203" s="5">
        <v>47</v>
      </c>
      <c r="O203" s="5">
        <v>46</v>
      </c>
      <c r="P203" s="5">
        <v>43</v>
      </c>
      <c r="Q203" s="5">
        <v>42</v>
      </c>
      <c r="R203" s="5">
        <v>41</v>
      </c>
      <c r="S203" s="5">
        <v>40</v>
      </c>
      <c r="T203" s="22"/>
      <c r="U203" s="22"/>
      <c r="V203" s="8" t="str">
        <f>LEFT(AA203,2)</f>
        <v>02</v>
      </c>
      <c r="W203" s="12">
        <v>430</v>
      </c>
      <c r="X203" s="104" t="s">
        <v>2159</v>
      </c>
      <c r="Y203" s="104" t="s">
        <v>2160</v>
      </c>
      <c r="Z203" s="17">
        <v>820</v>
      </c>
      <c r="AA203" s="105" t="s">
        <v>2161</v>
      </c>
      <c r="AB203" s="12">
        <v>1710</v>
      </c>
      <c r="AC203" s="104" t="s">
        <v>2162</v>
      </c>
      <c r="AD203" s="104" t="s">
        <v>2163</v>
      </c>
      <c r="AE203" s="13">
        <v>3010</v>
      </c>
      <c r="AF203" s="19" t="s">
        <v>2164</v>
      </c>
      <c r="AG203" s="13">
        <v>13720</v>
      </c>
      <c r="AT203" s="51" t="s">
        <v>910</v>
      </c>
      <c r="AU203" s="1">
        <f t="shared" si="84"/>
        <v>2</v>
      </c>
      <c r="AV203" s="77">
        <f t="shared" si="85"/>
        <v>136610</v>
      </c>
      <c r="AW203" s="51" t="s">
        <v>900</v>
      </c>
      <c r="AX203" s="1">
        <f t="shared" si="86"/>
        <v>0</v>
      </c>
      <c r="AY203" s="77">
        <f t="shared" si="87"/>
        <v>0</v>
      </c>
      <c r="AZ203" s="1"/>
      <c r="BA203" s="1"/>
      <c r="BB203" s="77"/>
    </row>
    <row r="204" spans="1:54">
      <c r="A204" s="72"/>
      <c r="B204" s="33"/>
      <c r="C204" s="30" t="s">
        <v>4</v>
      </c>
      <c r="D204" s="29">
        <v>14</v>
      </c>
      <c r="E204" s="3">
        <v>13</v>
      </c>
      <c r="F204" s="5">
        <v>10</v>
      </c>
      <c r="G204" s="5">
        <v>8</v>
      </c>
      <c r="H204" s="5">
        <v>1</v>
      </c>
      <c r="I204" s="5">
        <v>4</v>
      </c>
      <c r="J204" s="5">
        <v>16</v>
      </c>
      <c r="K204" s="5">
        <v>3</v>
      </c>
      <c r="L204" s="6">
        <v>7</v>
      </c>
      <c r="M204" s="5">
        <v>2</v>
      </c>
      <c r="N204" s="5">
        <v>9</v>
      </c>
      <c r="O204" s="5">
        <v>15</v>
      </c>
      <c r="P204" s="5">
        <v>12</v>
      </c>
      <c r="Q204" s="5">
        <v>6</v>
      </c>
      <c r="R204" s="21">
        <v>5</v>
      </c>
      <c r="S204" s="5">
        <v>11</v>
      </c>
      <c r="T204" s="22"/>
      <c r="U204" s="22"/>
      <c r="V204" s="8"/>
      <c r="W204" s="12"/>
      <c r="X204" s="10"/>
      <c r="Y204" s="10"/>
      <c r="Z204" s="17"/>
      <c r="AA204" s="23"/>
      <c r="AB204" s="24"/>
      <c r="AC204" s="10"/>
      <c r="AD204" s="10"/>
      <c r="AE204" s="13"/>
      <c r="AF204" s="14"/>
      <c r="AG204" s="13"/>
      <c r="AT204" s="51" t="s">
        <v>912</v>
      </c>
      <c r="AU204" s="1">
        <f t="shared" si="84"/>
        <v>0</v>
      </c>
      <c r="AV204" s="77">
        <f t="shared" si="85"/>
        <v>0</v>
      </c>
      <c r="AW204" s="51" t="s">
        <v>903</v>
      </c>
      <c r="AX204" s="1">
        <f t="shared" si="86"/>
        <v>0</v>
      </c>
      <c r="AY204" s="77">
        <f t="shared" si="87"/>
        <v>0</v>
      </c>
      <c r="AZ204" s="1"/>
      <c r="BA204" s="1"/>
      <c r="BB204" s="77"/>
    </row>
    <row r="205" spans="1:54">
      <c r="A205" s="1">
        <f t="shared" si="81"/>
        <v>16</v>
      </c>
      <c r="B205" s="33"/>
      <c r="C205" s="15" t="s">
        <v>2165</v>
      </c>
      <c r="D205" s="29">
        <v>86</v>
      </c>
      <c r="E205" s="3">
        <v>68</v>
      </c>
      <c r="F205" s="5">
        <v>61</v>
      </c>
      <c r="G205" s="5">
        <v>59</v>
      </c>
      <c r="H205" s="5">
        <v>58</v>
      </c>
      <c r="I205" s="5">
        <v>54</v>
      </c>
      <c r="J205" s="5">
        <v>51</v>
      </c>
      <c r="K205" s="5">
        <v>48</v>
      </c>
      <c r="L205" s="6">
        <v>47</v>
      </c>
      <c r="M205" s="5">
        <v>46</v>
      </c>
      <c r="N205" s="5">
        <v>45</v>
      </c>
      <c r="O205" s="5">
        <v>44</v>
      </c>
      <c r="P205" s="5">
        <v>43</v>
      </c>
      <c r="Q205" s="5">
        <v>42</v>
      </c>
      <c r="R205" s="21">
        <v>41</v>
      </c>
      <c r="S205" s="5">
        <v>40</v>
      </c>
      <c r="T205" s="22"/>
      <c r="U205" s="22"/>
      <c r="V205" s="8" t="str">
        <f>LEFT(AA205,2)</f>
        <v>09</v>
      </c>
      <c r="W205" s="12">
        <v>12580</v>
      </c>
      <c r="X205" s="104" t="s">
        <v>2166</v>
      </c>
      <c r="Y205" s="104" t="s">
        <v>2167</v>
      </c>
      <c r="Z205" s="17">
        <v>46220</v>
      </c>
      <c r="AA205" s="105" t="s">
        <v>2168</v>
      </c>
      <c r="AB205" s="12">
        <v>140000</v>
      </c>
      <c r="AC205" s="104" t="s">
        <v>2169</v>
      </c>
      <c r="AD205" s="104" t="s">
        <v>2170</v>
      </c>
      <c r="AE205" s="13">
        <v>719550</v>
      </c>
      <c r="AF205" s="19" t="s">
        <v>2171</v>
      </c>
      <c r="AG205" s="13">
        <v>8735480</v>
      </c>
      <c r="AT205" s="51" t="s">
        <v>914</v>
      </c>
      <c r="AU205" s="1">
        <f t="shared" si="84"/>
        <v>1</v>
      </c>
      <c r="AV205" s="77">
        <f t="shared" si="85"/>
        <v>719550</v>
      </c>
      <c r="AW205" s="51" t="s">
        <v>905</v>
      </c>
      <c r="AX205" s="1">
        <f t="shared" si="86"/>
        <v>0</v>
      </c>
      <c r="AY205" s="77">
        <f t="shared" si="87"/>
        <v>0</v>
      </c>
      <c r="AZ205" s="1"/>
      <c r="BA205" s="1"/>
      <c r="BB205" s="77"/>
    </row>
    <row r="206" spans="1:54">
      <c r="A206" s="72"/>
      <c r="B206" s="33"/>
      <c r="C206" s="25" t="s">
        <v>5</v>
      </c>
      <c r="D206" s="20">
        <v>6</v>
      </c>
      <c r="E206" s="5">
        <v>12</v>
      </c>
      <c r="F206" s="21">
        <v>10</v>
      </c>
      <c r="G206" s="5">
        <v>2</v>
      </c>
      <c r="H206" s="5">
        <v>16</v>
      </c>
      <c r="I206" s="5">
        <v>4</v>
      </c>
      <c r="J206" s="5">
        <v>17</v>
      </c>
      <c r="K206" s="5">
        <v>8</v>
      </c>
      <c r="L206" s="5">
        <v>18</v>
      </c>
      <c r="M206" s="5">
        <v>3</v>
      </c>
      <c r="N206" s="5">
        <v>1</v>
      </c>
      <c r="O206" s="5">
        <v>14</v>
      </c>
      <c r="P206" s="3">
        <v>9</v>
      </c>
      <c r="Q206" s="5">
        <v>15</v>
      </c>
      <c r="R206" s="5">
        <v>11</v>
      </c>
      <c r="S206" s="5">
        <v>13</v>
      </c>
      <c r="T206" s="5">
        <v>7</v>
      </c>
      <c r="U206" s="5">
        <v>5</v>
      </c>
      <c r="V206" s="8"/>
      <c r="W206" s="12"/>
      <c r="X206" s="10"/>
      <c r="Y206" s="10"/>
      <c r="Z206" s="17"/>
      <c r="AA206" s="23"/>
      <c r="AB206" s="24"/>
      <c r="AC206" s="10"/>
      <c r="AD206" s="10"/>
      <c r="AE206" s="13"/>
      <c r="AF206" s="14"/>
      <c r="AG206" s="13"/>
      <c r="AT206" s="51" t="s">
        <v>916</v>
      </c>
      <c r="AU206" s="1">
        <f t="shared" si="84"/>
        <v>0</v>
      </c>
      <c r="AV206" s="77">
        <f t="shared" si="85"/>
        <v>0</v>
      </c>
      <c r="AW206" s="51" t="s">
        <v>907</v>
      </c>
      <c r="AX206" s="1">
        <f t="shared" si="86"/>
        <v>0</v>
      </c>
      <c r="AY206" s="77">
        <f t="shared" si="87"/>
        <v>0</v>
      </c>
      <c r="AZ206" s="1"/>
      <c r="BA206" s="1"/>
      <c r="BB206" s="77"/>
    </row>
    <row r="207" spans="1:54">
      <c r="A207" s="1">
        <f t="shared" si="81"/>
        <v>18</v>
      </c>
      <c r="B207" s="33"/>
      <c r="C207" s="25" t="s">
        <v>2172</v>
      </c>
      <c r="D207" s="20">
        <v>77</v>
      </c>
      <c r="E207" s="5">
        <v>63</v>
      </c>
      <c r="F207" s="21">
        <v>62</v>
      </c>
      <c r="G207" s="5">
        <v>60</v>
      </c>
      <c r="H207" s="5">
        <v>55</v>
      </c>
      <c r="I207" s="5">
        <v>54</v>
      </c>
      <c r="J207" s="5">
        <v>53</v>
      </c>
      <c r="K207" s="5">
        <v>52</v>
      </c>
      <c r="L207" s="5">
        <v>51</v>
      </c>
      <c r="M207" s="5">
        <v>50</v>
      </c>
      <c r="N207" s="5">
        <v>49</v>
      </c>
      <c r="O207" s="5">
        <v>48</v>
      </c>
      <c r="P207" s="3">
        <v>47</v>
      </c>
      <c r="Q207" s="5">
        <v>46</v>
      </c>
      <c r="R207" s="5">
        <v>45</v>
      </c>
      <c r="S207" s="5">
        <v>44</v>
      </c>
      <c r="T207" s="5">
        <v>43</v>
      </c>
      <c r="U207" s="5">
        <v>40</v>
      </c>
      <c r="V207" s="8" t="str">
        <f>LEFT(AA207,2)</f>
        <v>01</v>
      </c>
      <c r="W207" s="26">
        <v>280</v>
      </c>
      <c r="X207" s="104" t="s">
        <v>2173</v>
      </c>
      <c r="Y207" s="104" t="s">
        <v>2139</v>
      </c>
      <c r="Z207" s="17">
        <v>5280</v>
      </c>
      <c r="AA207" s="105" t="s">
        <v>2174</v>
      </c>
      <c r="AB207" s="26">
        <v>7680</v>
      </c>
      <c r="AC207" s="104" t="s">
        <v>2175</v>
      </c>
      <c r="AD207" s="104" t="s">
        <v>2176</v>
      </c>
      <c r="AE207" s="13">
        <v>8400</v>
      </c>
      <c r="AF207" s="19" t="s">
        <v>2177</v>
      </c>
      <c r="AG207" s="13">
        <v>45500</v>
      </c>
      <c r="AT207" s="51" t="s">
        <v>1063</v>
      </c>
      <c r="AU207" s="1">
        <f t="shared" si="84"/>
        <v>0</v>
      </c>
      <c r="AV207" s="77">
        <f t="shared" si="85"/>
        <v>0</v>
      </c>
      <c r="AW207" s="51" t="s">
        <v>909</v>
      </c>
      <c r="AX207" s="1">
        <f t="shared" si="86"/>
        <v>0</v>
      </c>
      <c r="AY207" s="77">
        <f t="shared" si="87"/>
        <v>0</v>
      </c>
      <c r="AZ207" s="1"/>
      <c r="BA207" s="1"/>
      <c r="BB207" s="77"/>
    </row>
    <row r="208" spans="1:54">
      <c r="A208" s="72"/>
      <c r="B208" s="33"/>
      <c r="C208" s="25" t="s">
        <v>2178</v>
      </c>
      <c r="D208" s="5">
        <v>5</v>
      </c>
      <c r="E208" s="29">
        <v>7</v>
      </c>
      <c r="F208" s="6">
        <v>2</v>
      </c>
      <c r="G208" s="21">
        <v>8</v>
      </c>
      <c r="H208" s="5">
        <v>9</v>
      </c>
      <c r="I208" s="5">
        <v>10</v>
      </c>
      <c r="J208" s="5">
        <v>4</v>
      </c>
      <c r="K208" s="5">
        <v>1</v>
      </c>
      <c r="L208" s="3">
        <v>3</v>
      </c>
      <c r="M208" s="5">
        <v>6</v>
      </c>
      <c r="N208" s="22"/>
      <c r="O208" s="22"/>
      <c r="P208" s="22"/>
      <c r="Q208" s="22"/>
      <c r="R208" s="22"/>
      <c r="S208" s="22"/>
      <c r="T208" s="22"/>
      <c r="U208" s="22"/>
      <c r="V208" s="8"/>
      <c r="W208" s="12"/>
      <c r="X208" s="10"/>
      <c r="Y208" s="10"/>
      <c r="Z208" s="17"/>
      <c r="AA208" s="23"/>
      <c r="AB208" s="24"/>
      <c r="AC208" s="10"/>
      <c r="AD208" s="10"/>
      <c r="AE208" s="13"/>
      <c r="AF208" s="14"/>
      <c r="AG208" s="12"/>
      <c r="AT208" s="51" t="s">
        <v>1064</v>
      </c>
      <c r="AU208" s="1">
        <f t="shared" si="84"/>
        <v>0</v>
      </c>
      <c r="AV208" s="77">
        <f t="shared" si="85"/>
        <v>0</v>
      </c>
      <c r="AW208" s="51" t="s">
        <v>911</v>
      </c>
      <c r="AX208" s="1">
        <f t="shared" si="86"/>
        <v>0</v>
      </c>
      <c r="AY208" s="77">
        <f t="shared" si="87"/>
        <v>0</v>
      </c>
      <c r="AZ208" s="1"/>
      <c r="BA208" s="1"/>
      <c r="BB208" s="77"/>
    </row>
    <row r="209" spans="1:54">
      <c r="A209" s="1">
        <f t="shared" si="81"/>
        <v>10</v>
      </c>
      <c r="B209" s="33"/>
      <c r="C209" s="25" t="s">
        <v>2179</v>
      </c>
      <c r="D209" s="5">
        <v>76</v>
      </c>
      <c r="E209" s="29">
        <v>74</v>
      </c>
      <c r="F209" s="6">
        <v>69</v>
      </c>
      <c r="G209" s="21">
        <v>55</v>
      </c>
      <c r="H209" s="5">
        <v>54</v>
      </c>
      <c r="I209" s="5">
        <v>52</v>
      </c>
      <c r="J209" s="5">
        <v>51</v>
      </c>
      <c r="K209" s="5">
        <v>50</v>
      </c>
      <c r="L209" s="3">
        <v>48</v>
      </c>
      <c r="M209" s="5">
        <v>40</v>
      </c>
      <c r="N209" s="22"/>
      <c r="O209" s="22"/>
      <c r="P209" s="22"/>
      <c r="Q209" s="22"/>
      <c r="R209" s="22"/>
      <c r="S209" s="22"/>
      <c r="T209" s="22"/>
      <c r="U209" s="22"/>
      <c r="V209" s="8" t="str">
        <f>LEFT(AA209,2)</f>
        <v>03</v>
      </c>
      <c r="W209" s="12">
        <v>390</v>
      </c>
      <c r="X209" s="104" t="s">
        <v>2180</v>
      </c>
      <c r="Y209" s="104" t="s">
        <v>2181</v>
      </c>
      <c r="Z209" s="17">
        <v>6030</v>
      </c>
      <c r="AA209" s="105" t="s">
        <v>2182</v>
      </c>
      <c r="AB209" s="12">
        <v>8430</v>
      </c>
      <c r="AC209" s="104" t="s">
        <v>2183</v>
      </c>
      <c r="AD209" s="104" t="s">
        <v>2184</v>
      </c>
      <c r="AE209" s="12">
        <v>12080</v>
      </c>
      <c r="AF209" s="19" t="s">
        <v>2185</v>
      </c>
      <c r="AG209" s="12">
        <v>62100</v>
      </c>
      <c r="AT209" s="51" t="s">
        <v>918</v>
      </c>
      <c r="AU209" s="1">
        <f t="shared" si="84"/>
        <v>1</v>
      </c>
      <c r="AV209" s="77">
        <f t="shared" si="85"/>
        <v>51400</v>
      </c>
      <c r="AW209" s="51" t="s">
        <v>913</v>
      </c>
      <c r="AX209" s="1">
        <f t="shared" si="86"/>
        <v>0</v>
      </c>
      <c r="AY209" s="77">
        <f t="shared" si="87"/>
        <v>0</v>
      </c>
      <c r="AZ209" s="1"/>
      <c r="BA209" s="1"/>
      <c r="BB209" s="77"/>
    </row>
    <row r="210" spans="1:54">
      <c r="A210" s="72"/>
      <c r="B210" s="33"/>
      <c r="C210" s="15" t="s">
        <v>2186</v>
      </c>
      <c r="D210" s="20">
        <v>16</v>
      </c>
      <c r="E210" s="21">
        <v>5</v>
      </c>
      <c r="F210" s="5">
        <v>2</v>
      </c>
      <c r="G210" s="5">
        <v>8</v>
      </c>
      <c r="H210" s="3">
        <v>9</v>
      </c>
      <c r="I210" s="5">
        <v>10</v>
      </c>
      <c r="J210" s="5">
        <v>7</v>
      </c>
      <c r="K210" s="5">
        <v>13</v>
      </c>
      <c r="L210" s="5">
        <v>11</v>
      </c>
      <c r="M210" s="5">
        <v>12</v>
      </c>
      <c r="N210" s="5">
        <v>1</v>
      </c>
      <c r="O210" s="5">
        <v>4</v>
      </c>
      <c r="P210" s="5">
        <v>3</v>
      </c>
      <c r="Q210" s="5">
        <v>6</v>
      </c>
      <c r="R210" s="5">
        <v>14</v>
      </c>
      <c r="S210" s="5">
        <v>15</v>
      </c>
      <c r="T210" s="22"/>
      <c r="U210" s="22"/>
      <c r="V210" s="8"/>
      <c r="W210" s="12"/>
      <c r="X210" s="10"/>
      <c r="Y210" s="10"/>
      <c r="Z210" s="17"/>
      <c r="AA210" s="23"/>
      <c r="AB210" s="12"/>
      <c r="AC210" s="10"/>
      <c r="AD210" s="10"/>
      <c r="AE210" s="12"/>
      <c r="AF210" s="14"/>
      <c r="AG210" s="13"/>
      <c r="AT210" s="51" t="s">
        <v>920</v>
      </c>
      <c r="AU210" s="1">
        <f t="shared" si="84"/>
        <v>0</v>
      </c>
      <c r="AV210" s="77">
        <f t="shared" si="85"/>
        <v>0</v>
      </c>
      <c r="AW210" s="51" t="s">
        <v>1092</v>
      </c>
      <c r="AX210" s="1">
        <f t="shared" si="86"/>
        <v>0</v>
      </c>
      <c r="AY210" s="77">
        <f t="shared" si="87"/>
        <v>0</v>
      </c>
      <c r="AZ210" s="1"/>
      <c r="BA210" s="1"/>
      <c r="BB210" s="77"/>
    </row>
    <row r="211" spans="1:54">
      <c r="A211" s="1">
        <f t="shared" si="81"/>
        <v>16</v>
      </c>
      <c r="B211" s="33"/>
      <c r="C211" s="15" t="s">
        <v>2187</v>
      </c>
      <c r="D211" s="20">
        <v>84</v>
      </c>
      <c r="E211" s="21">
        <v>74</v>
      </c>
      <c r="F211" s="5">
        <v>58</v>
      </c>
      <c r="G211" s="5">
        <v>57</v>
      </c>
      <c r="H211" s="3">
        <v>56</v>
      </c>
      <c r="I211" s="5">
        <v>55</v>
      </c>
      <c r="J211" s="5">
        <v>50</v>
      </c>
      <c r="K211" s="5">
        <v>49</v>
      </c>
      <c r="L211" s="5">
        <v>48</v>
      </c>
      <c r="M211" s="5">
        <v>47</v>
      </c>
      <c r="N211" s="5">
        <v>46</v>
      </c>
      <c r="O211" s="5">
        <v>45</v>
      </c>
      <c r="P211" s="5">
        <v>44</v>
      </c>
      <c r="Q211" s="5">
        <v>42</v>
      </c>
      <c r="R211" s="5">
        <v>41</v>
      </c>
      <c r="S211" s="5">
        <v>40</v>
      </c>
      <c r="T211" s="22"/>
      <c r="U211" s="22"/>
      <c r="V211" s="8" t="str">
        <f>LEFT(AA211,2)</f>
        <v>01</v>
      </c>
      <c r="W211" s="12">
        <v>270</v>
      </c>
      <c r="X211" s="104" t="s">
        <v>2188</v>
      </c>
      <c r="Y211" s="104" t="s">
        <v>2189</v>
      </c>
      <c r="Z211" s="17">
        <v>740</v>
      </c>
      <c r="AA211" s="105" t="s">
        <v>2190</v>
      </c>
      <c r="AB211" s="12">
        <v>1290</v>
      </c>
      <c r="AC211" s="104" t="s">
        <v>2191</v>
      </c>
      <c r="AD211" s="104" t="s">
        <v>2192</v>
      </c>
      <c r="AE211" s="13">
        <v>1300</v>
      </c>
      <c r="AF211" s="19" t="s">
        <v>2193</v>
      </c>
      <c r="AG211" s="13">
        <v>4620</v>
      </c>
      <c r="AT211" s="51" t="s">
        <v>922</v>
      </c>
      <c r="AU211" s="1">
        <f t="shared" si="84"/>
        <v>0</v>
      </c>
      <c r="AV211" s="77">
        <f t="shared" si="85"/>
        <v>0</v>
      </c>
      <c r="AW211" s="51" t="s">
        <v>1093</v>
      </c>
      <c r="AX211" s="1">
        <f t="shared" si="86"/>
        <v>0</v>
      </c>
      <c r="AY211" s="77">
        <f t="shared" si="87"/>
        <v>0</v>
      </c>
      <c r="AZ211" s="1"/>
      <c r="BA211" s="1"/>
      <c r="BB211" s="77"/>
    </row>
    <row r="212" spans="1:54">
      <c r="A212" s="72"/>
      <c r="B212" s="33"/>
      <c r="C212" s="15" t="s">
        <v>2194</v>
      </c>
      <c r="D212" s="20">
        <v>14</v>
      </c>
      <c r="E212" s="21">
        <v>6</v>
      </c>
      <c r="F212" s="5">
        <v>4</v>
      </c>
      <c r="G212" s="3">
        <v>11</v>
      </c>
      <c r="H212" s="5">
        <v>12</v>
      </c>
      <c r="I212" s="5">
        <v>2</v>
      </c>
      <c r="J212" s="5">
        <v>13</v>
      </c>
      <c r="K212" s="5">
        <v>10</v>
      </c>
      <c r="L212" s="5">
        <v>3</v>
      </c>
      <c r="M212" s="5">
        <v>8</v>
      </c>
      <c r="N212" s="5">
        <v>5</v>
      </c>
      <c r="O212" s="5">
        <v>9</v>
      </c>
      <c r="P212" s="5">
        <v>7</v>
      </c>
      <c r="Q212" s="5">
        <v>15</v>
      </c>
      <c r="R212" s="5">
        <v>1</v>
      </c>
      <c r="S212" s="22"/>
      <c r="T212" s="22"/>
      <c r="U212" s="22"/>
      <c r="V212" s="8"/>
      <c r="W212" s="12"/>
      <c r="X212" s="10"/>
      <c r="Y212" s="10"/>
      <c r="Z212" s="17"/>
      <c r="AA212" s="23"/>
      <c r="AB212" s="12"/>
      <c r="AC212" s="10"/>
      <c r="AD212" s="10"/>
      <c r="AE212" s="13"/>
      <c r="AF212" s="14"/>
      <c r="AG212" s="13"/>
      <c r="AT212" s="51" t="s">
        <v>924</v>
      </c>
      <c r="AU212" s="1">
        <f t="shared" si="84"/>
        <v>0</v>
      </c>
      <c r="AV212" s="77">
        <f t="shared" si="85"/>
        <v>0</v>
      </c>
      <c r="AW212" s="51" t="s">
        <v>915</v>
      </c>
      <c r="AX212" s="1">
        <f t="shared" si="86"/>
        <v>0</v>
      </c>
      <c r="AY212" s="77">
        <f t="shared" si="87"/>
        <v>0</v>
      </c>
      <c r="AZ212" s="1"/>
      <c r="BA212" s="1"/>
      <c r="BB212" s="77"/>
    </row>
    <row r="213" spans="1:54">
      <c r="A213" s="1">
        <f t="shared" si="81"/>
        <v>15</v>
      </c>
      <c r="B213" s="33"/>
      <c r="C213" s="15" t="s">
        <v>2195</v>
      </c>
      <c r="D213" s="20">
        <v>88</v>
      </c>
      <c r="E213" s="21">
        <v>71</v>
      </c>
      <c r="F213" s="5">
        <v>59</v>
      </c>
      <c r="G213" s="3">
        <v>58</v>
      </c>
      <c r="H213" s="5">
        <v>54</v>
      </c>
      <c r="I213" s="5">
        <v>53</v>
      </c>
      <c r="J213" s="5">
        <v>51</v>
      </c>
      <c r="K213" s="5">
        <v>50</v>
      </c>
      <c r="L213" s="5">
        <v>48</v>
      </c>
      <c r="M213" s="5">
        <v>47</v>
      </c>
      <c r="N213" s="5">
        <v>46</v>
      </c>
      <c r="O213" s="5">
        <v>45</v>
      </c>
      <c r="P213" s="5">
        <v>44</v>
      </c>
      <c r="Q213" s="5">
        <v>43</v>
      </c>
      <c r="R213" s="5">
        <v>40</v>
      </c>
      <c r="S213" s="22"/>
      <c r="T213" s="22"/>
      <c r="U213" s="22"/>
      <c r="V213" s="8" t="str">
        <f>LEFT(AA213,2)</f>
        <v>01</v>
      </c>
      <c r="W213" s="12">
        <v>220</v>
      </c>
      <c r="X213" s="104" t="s">
        <v>2196</v>
      </c>
      <c r="Y213" s="104" t="s">
        <v>1123</v>
      </c>
      <c r="Z213" s="17">
        <v>840</v>
      </c>
      <c r="AA213" s="105" t="s">
        <v>1452</v>
      </c>
      <c r="AB213" s="12">
        <v>1340</v>
      </c>
      <c r="AC213" s="104" t="s">
        <v>2197</v>
      </c>
      <c r="AD213" s="104" t="s">
        <v>1133</v>
      </c>
      <c r="AE213" s="13">
        <v>1770</v>
      </c>
      <c r="AF213" s="19" t="s">
        <v>1936</v>
      </c>
      <c r="AG213" s="13">
        <v>6130</v>
      </c>
      <c r="AT213" s="51" t="s">
        <v>926</v>
      </c>
      <c r="AU213" s="1">
        <f t="shared" si="84"/>
        <v>0</v>
      </c>
      <c r="AV213" s="77">
        <f t="shared" si="85"/>
        <v>0</v>
      </c>
      <c r="AW213" s="51" t="s">
        <v>917</v>
      </c>
      <c r="AX213" s="1">
        <f t="shared" si="86"/>
        <v>0</v>
      </c>
      <c r="AY213" s="77">
        <f t="shared" si="87"/>
        <v>0</v>
      </c>
      <c r="AZ213" s="1"/>
      <c r="BA213" s="1"/>
      <c r="BB213" s="77"/>
    </row>
    <row r="214" spans="1:54">
      <c r="A214" s="72"/>
      <c r="B214" s="33"/>
      <c r="C214" s="25" t="s">
        <v>1203</v>
      </c>
      <c r="D214" s="6">
        <v>11</v>
      </c>
      <c r="E214" s="29">
        <v>1</v>
      </c>
      <c r="F214" s="3">
        <v>10</v>
      </c>
      <c r="G214" s="5">
        <v>12</v>
      </c>
      <c r="H214" s="21">
        <v>13</v>
      </c>
      <c r="I214" s="5">
        <v>3</v>
      </c>
      <c r="J214" s="5">
        <v>5</v>
      </c>
      <c r="K214" s="5">
        <v>2</v>
      </c>
      <c r="L214" s="5">
        <v>7</v>
      </c>
      <c r="M214" s="5">
        <v>4</v>
      </c>
      <c r="N214" s="5">
        <v>8</v>
      </c>
      <c r="O214" s="5">
        <v>9</v>
      </c>
      <c r="P214" s="5">
        <v>6</v>
      </c>
      <c r="Q214" s="22"/>
      <c r="R214" s="22"/>
      <c r="S214" s="22"/>
      <c r="T214" s="22"/>
      <c r="U214" s="22"/>
      <c r="V214" s="8"/>
      <c r="W214" s="9"/>
      <c r="X214" s="10"/>
      <c r="Y214" s="10"/>
      <c r="Z214" s="17"/>
      <c r="AA214" s="11"/>
      <c r="AB214" s="12"/>
      <c r="AC214" s="10"/>
      <c r="AD214" s="10"/>
      <c r="AE214" s="13"/>
      <c r="AF214" s="14"/>
      <c r="AG214" s="13"/>
      <c r="AT214" s="51" t="s">
        <v>928</v>
      </c>
      <c r="AU214" s="1">
        <f t="shared" si="84"/>
        <v>0</v>
      </c>
      <c r="AV214" s="77">
        <f t="shared" si="85"/>
        <v>0</v>
      </c>
      <c r="AW214" s="51" t="s">
        <v>919</v>
      </c>
      <c r="AX214" s="1">
        <f t="shared" si="86"/>
        <v>0</v>
      </c>
      <c r="AY214" s="77">
        <f t="shared" si="87"/>
        <v>0</v>
      </c>
    </row>
    <row r="215" spans="1:54">
      <c r="A215" s="1">
        <f t="shared" si="81"/>
        <v>13</v>
      </c>
      <c r="B215" s="33"/>
      <c r="C215" s="25" t="s">
        <v>2198</v>
      </c>
      <c r="D215" s="6">
        <v>78</v>
      </c>
      <c r="E215" s="29">
        <v>76</v>
      </c>
      <c r="F215" s="3">
        <v>69</v>
      </c>
      <c r="G215" s="5">
        <v>55</v>
      </c>
      <c r="H215" s="21">
        <v>54</v>
      </c>
      <c r="I215" s="5">
        <v>53</v>
      </c>
      <c r="J215" s="5">
        <v>52</v>
      </c>
      <c r="K215" s="5">
        <v>50</v>
      </c>
      <c r="L215" s="5">
        <v>47</v>
      </c>
      <c r="M215" s="5">
        <v>46</v>
      </c>
      <c r="N215" s="5">
        <v>45</v>
      </c>
      <c r="O215" s="5">
        <v>41</v>
      </c>
      <c r="P215" s="5">
        <v>40</v>
      </c>
      <c r="Q215" s="22"/>
      <c r="R215" s="22"/>
      <c r="S215" s="22"/>
      <c r="T215" s="22"/>
      <c r="U215" s="22"/>
      <c r="V215" s="8" t="str">
        <f>LEFT(AA215,2)</f>
        <v>01</v>
      </c>
      <c r="W215" s="12">
        <v>230</v>
      </c>
      <c r="X215" s="104" t="s">
        <v>2199</v>
      </c>
      <c r="Y215" s="104" t="s">
        <v>1114</v>
      </c>
      <c r="Z215" s="17">
        <v>450</v>
      </c>
      <c r="AA215" s="105" t="s">
        <v>1134</v>
      </c>
      <c r="AB215" s="12">
        <v>640</v>
      </c>
      <c r="AC215" s="104" t="s">
        <v>2200</v>
      </c>
      <c r="AD215" s="104" t="s">
        <v>1320</v>
      </c>
      <c r="AE215" s="13">
        <v>1810</v>
      </c>
      <c r="AF215" s="19" t="s">
        <v>2201</v>
      </c>
      <c r="AG215" s="13">
        <v>3740</v>
      </c>
      <c r="AT215" s="51" t="s">
        <v>930</v>
      </c>
      <c r="AU215" s="1">
        <f t="shared" si="84"/>
        <v>0</v>
      </c>
      <c r="AV215" s="77">
        <f t="shared" si="85"/>
        <v>0</v>
      </c>
      <c r="AW215" s="51" t="s">
        <v>921</v>
      </c>
      <c r="AX215" s="1">
        <f t="shared" si="86"/>
        <v>0</v>
      </c>
      <c r="AY215" s="77">
        <f t="shared" si="87"/>
        <v>0</v>
      </c>
    </row>
    <row r="216" spans="1:54">
      <c r="A216" s="72"/>
      <c r="B216" s="33" t="s">
        <v>2202</v>
      </c>
      <c r="C216" s="30" t="s">
        <v>2203</v>
      </c>
      <c r="D216" s="27">
        <v>6</v>
      </c>
      <c r="E216" s="5">
        <v>14</v>
      </c>
      <c r="F216" s="21">
        <v>12</v>
      </c>
      <c r="G216" s="5">
        <v>9</v>
      </c>
      <c r="H216" s="5">
        <v>1</v>
      </c>
      <c r="I216" s="5">
        <v>2</v>
      </c>
      <c r="J216" s="6">
        <v>10</v>
      </c>
      <c r="K216" s="5">
        <v>15</v>
      </c>
      <c r="L216" s="5">
        <v>11</v>
      </c>
      <c r="M216" s="5">
        <v>3</v>
      </c>
      <c r="N216" s="5">
        <v>5</v>
      </c>
      <c r="O216" s="5">
        <v>7</v>
      </c>
      <c r="P216" s="5">
        <v>8</v>
      </c>
      <c r="Q216" s="5">
        <v>13</v>
      </c>
      <c r="R216" s="5">
        <v>16</v>
      </c>
      <c r="S216" s="5">
        <v>4</v>
      </c>
      <c r="T216" s="22"/>
      <c r="U216" s="22"/>
      <c r="V216" s="8"/>
      <c r="W216" s="12"/>
      <c r="X216" s="10"/>
      <c r="Y216" s="10"/>
      <c r="Z216" s="17"/>
      <c r="AA216" s="23"/>
      <c r="AB216" s="12"/>
      <c r="AC216" s="10"/>
      <c r="AD216" s="10"/>
      <c r="AE216" s="13"/>
      <c r="AF216" s="14"/>
      <c r="AG216" s="13"/>
      <c r="AT216" s="51" t="s">
        <v>932</v>
      </c>
      <c r="AU216" s="1">
        <f t="shared" si="84"/>
        <v>0</v>
      </c>
      <c r="AV216" s="77">
        <f t="shared" si="85"/>
        <v>0</v>
      </c>
      <c r="AW216" s="51" t="s">
        <v>923</v>
      </c>
      <c r="AX216" s="1">
        <f t="shared" si="86"/>
        <v>0</v>
      </c>
      <c r="AY216" s="77">
        <f t="shared" si="87"/>
        <v>0</v>
      </c>
    </row>
    <row r="217" spans="1:54">
      <c r="A217" s="1">
        <f t="shared" si="81"/>
        <v>16</v>
      </c>
      <c r="B217" s="33"/>
      <c r="C217" s="15" t="s">
        <v>1288</v>
      </c>
      <c r="D217" s="27">
        <v>88</v>
      </c>
      <c r="E217" s="5">
        <v>67</v>
      </c>
      <c r="F217" s="21">
        <v>60</v>
      </c>
      <c r="G217" s="5">
        <v>56</v>
      </c>
      <c r="H217" s="5">
        <v>55</v>
      </c>
      <c r="I217" s="5">
        <v>53</v>
      </c>
      <c r="J217" s="6">
        <v>52</v>
      </c>
      <c r="K217" s="5">
        <v>51</v>
      </c>
      <c r="L217" s="5">
        <v>50</v>
      </c>
      <c r="M217" s="5">
        <v>49</v>
      </c>
      <c r="N217" s="5">
        <v>48</v>
      </c>
      <c r="O217" s="5">
        <v>47</v>
      </c>
      <c r="P217" s="5">
        <v>43</v>
      </c>
      <c r="Q217" s="5">
        <v>42</v>
      </c>
      <c r="R217" s="5">
        <v>41</v>
      </c>
      <c r="S217" s="5">
        <v>40</v>
      </c>
      <c r="T217" s="22"/>
      <c r="U217" s="22"/>
      <c r="V217" s="8" t="str">
        <f>LEFT(AA217,2)</f>
        <v>07</v>
      </c>
      <c r="W217" s="12">
        <v>1500</v>
      </c>
      <c r="X217" s="104" t="s">
        <v>2204</v>
      </c>
      <c r="Y217" s="104" t="s">
        <v>1189</v>
      </c>
      <c r="Z217" s="12">
        <v>1200</v>
      </c>
      <c r="AA217" s="105" t="s">
        <v>2205</v>
      </c>
      <c r="AB217" s="12">
        <v>3020</v>
      </c>
      <c r="AC217" s="104" t="s">
        <v>2206</v>
      </c>
      <c r="AD217" s="104" t="s">
        <v>2207</v>
      </c>
      <c r="AE217" s="13">
        <v>2590</v>
      </c>
      <c r="AF217" s="19" t="s">
        <v>2208</v>
      </c>
      <c r="AG217" s="13">
        <v>14770</v>
      </c>
      <c r="AT217" s="51" t="s">
        <v>934</v>
      </c>
      <c r="AU217" s="1">
        <f t="shared" si="84"/>
        <v>0</v>
      </c>
      <c r="AV217" s="77">
        <f t="shared" si="85"/>
        <v>0</v>
      </c>
      <c r="AW217" s="51" t="s">
        <v>925</v>
      </c>
      <c r="AX217" s="1">
        <f t="shared" si="86"/>
        <v>0</v>
      </c>
      <c r="AY217" s="77">
        <f t="shared" si="87"/>
        <v>0</v>
      </c>
    </row>
    <row r="218" spans="1:54">
      <c r="A218" s="72"/>
      <c r="B218" s="33"/>
      <c r="C218" s="30" t="s">
        <v>7</v>
      </c>
      <c r="D218" s="4">
        <v>8</v>
      </c>
      <c r="E218" s="6">
        <v>11</v>
      </c>
      <c r="F218" s="5">
        <v>10</v>
      </c>
      <c r="G218" s="5">
        <v>2</v>
      </c>
      <c r="H218" s="5">
        <v>12</v>
      </c>
      <c r="I218" s="5">
        <v>7</v>
      </c>
      <c r="J218" s="5">
        <v>5</v>
      </c>
      <c r="K218" s="5">
        <v>4</v>
      </c>
      <c r="L218" s="5">
        <v>3</v>
      </c>
      <c r="M218" s="5">
        <v>6</v>
      </c>
      <c r="N218" s="5">
        <v>16</v>
      </c>
      <c r="O218" s="5">
        <v>15</v>
      </c>
      <c r="P218" s="3">
        <v>9</v>
      </c>
      <c r="Q218" s="5">
        <v>13</v>
      </c>
      <c r="R218" s="5">
        <v>14</v>
      </c>
      <c r="S218" s="5">
        <v>1</v>
      </c>
      <c r="T218" s="22"/>
      <c r="U218" s="22"/>
      <c r="V218" s="8"/>
      <c r="W218" s="12"/>
      <c r="X218" s="10"/>
      <c r="Y218" s="10"/>
      <c r="Z218" s="12"/>
      <c r="AA218" s="23"/>
      <c r="AB218" s="12"/>
      <c r="AC218" s="32"/>
      <c r="AD218" s="32"/>
      <c r="AE218" s="13"/>
      <c r="AF218" s="14"/>
      <c r="AG218" s="13"/>
      <c r="AT218" s="51" t="s">
        <v>936</v>
      </c>
      <c r="AU218" s="1">
        <f t="shared" si="84"/>
        <v>0</v>
      </c>
      <c r="AV218" s="77">
        <f t="shared" si="85"/>
        <v>0</v>
      </c>
      <c r="AW218" s="51" t="s">
        <v>927</v>
      </c>
      <c r="AX218" s="1">
        <f t="shared" si="86"/>
        <v>0</v>
      </c>
      <c r="AY218" s="77">
        <f t="shared" si="87"/>
        <v>0</v>
      </c>
    </row>
    <row r="219" spans="1:54">
      <c r="A219" s="1">
        <f t="shared" si="81"/>
        <v>16</v>
      </c>
      <c r="B219" s="33"/>
      <c r="C219" s="15" t="s">
        <v>1370</v>
      </c>
      <c r="D219" s="4">
        <v>88</v>
      </c>
      <c r="E219" s="6">
        <v>62</v>
      </c>
      <c r="F219" s="5">
        <v>60</v>
      </c>
      <c r="G219" s="5">
        <v>59</v>
      </c>
      <c r="H219" s="5">
        <v>58</v>
      </c>
      <c r="I219" s="5">
        <v>57</v>
      </c>
      <c r="J219" s="5">
        <v>56</v>
      </c>
      <c r="K219" s="5">
        <v>52</v>
      </c>
      <c r="L219" s="5">
        <v>50</v>
      </c>
      <c r="M219" s="5">
        <v>49</v>
      </c>
      <c r="N219" s="5">
        <v>48</v>
      </c>
      <c r="O219" s="5">
        <v>47</v>
      </c>
      <c r="P219" s="3">
        <v>46</v>
      </c>
      <c r="Q219" s="5">
        <v>42</v>
      </c>
      <c r="R219" s="5">
        <v>41</v>
      </c>
      <c r="S219" s="5">
        <v>40</v>
      </c>
      <c r="T219" s="22"/>
      <c r="U219" s="22"/>
      <c r="V219" s="8" t="str">
        <f>LEFT(AA219,2)</f>
        <v>02</v>
      </c>
      <c r="W219" s="12">
        <v>980</v>
      </c>
      <c r="X219" s="104" t="s">
        <v>1469</v>
      </c>
      <c r="Y219" s="104" t="s">
        <v>2209</v>
      </c>
      <c r="Z219" s="12">
        <v>26120</v>
      </c>
      <c r="AA219" s="105" t="s">
        <v>2210</v>
      </c>
      <c r="AB219" s="12">
        <v>57530</v>
      </c>
      <c r="AC219" s="104" t="s">
        <v>2211</v>
      </c>
      <c r="AD219" s="104" t="s">
        <v>1766</v>
      </c>
      <c r="AE219" s="13">
        <v>5760</v>
      </c>
      <c r="AF219" s="19" t="s">
        <v>2212</v>
      </c>
      <c r="AG219" s="13">
        <v>116940</v>
      </c>
      <c r="AT219" s="51" t="s">
        <v>937</v>
      </c>
      <c r="AU219" s="1">
        <f t="shared" si="84"/>
        <v>0</v>
      </c>
      <c r="AV219" s="77">
        <f t="shared" si="85"/>
        <v>0</v>
      </c>
      <c r="AW219" s="51" t="s">
        <v>929</v>
      </c>
      <c r="AX219" s="1">
        <f t="shared" si="86"/>
        <v>0</v>
      </c>
      <c r="AY219" s="77">
        <f t="shared" si="87"/>
        <v>0</v>
      </c>
    </row>
    <row r="220" spans="1:54">
      <c r="A220" s="72"/>
      <c r="B220" s="33"/>
      <c r="C220" s="25" t="s">
        <v>0</v>
      </c>
      <c r="D220" s="5">
        <v>7</v>
      </c>
      <c r="E220" s="29">
        <v>17</v>
      </c>
      <c r="F220" s="5">
        <v>10</v>
      </c>
      <c r="G220" s="3">
        <v>12</v>
      </c>
      <c r="H220" s="5">
        <v>3</v>
      </c>
      <c r="I220" s="5">
        <v>1</v>
      </c>
      <c r="J220" s="5">
        <v>5</v>
      </c>
      <c r="K220" s="5">
        <v>18</v>
      </c>
      <c r="L220" s="5">
        <v>15</v>
      </c>
      <c r="M220" s="5">
        <v>11</v>
      </c>
      <c r="N220" s="5">
        <v>16</v>
      </c>
      <c r="O220" s="21">
        <v>4</v>
      </c>
      <c r="P220" s="5">
        <v>2</v>
      </c>
      <c r="Q220" s="5">
        <v>6</v>
      </c>
      <c r="R220" s="5">
        <v>13</v>
      </c>
      <c r="S220" s="5">
        <v>14</v>
      </c>
      <c r="T220" s="6">
        <v>8</v>
      </c>
      <c r="U220" s="5">
        <v>9</v>
      </c>
      <c r="V220" s="8"/>
      <c r="W220" s="12"/>
      <c r="X220" s="10"/>
      <c r="Y220" s="10"/>
      <c r="Z220" s="24"/>
      <c r="AA220" s="23"/>
      <c r="AB220" s="24"/>
      <c r="AC220" s="32"/>
      <c r="AD220" s="32"/>
      <c r="AE220" s="13"/>
      <c r="AF220" s="14"/>
      <c r="AG220" s="31"/>
      <c r="AT220" s="51" t="s">
        <v>939</v>
      </c>
      <c r="AU220" s="1">
        <f t="shared" si="84"/>
        <v>0</v>
      </c>
      <c r="AV220" s="77">
        <f t="shared" si="85"/>
        <v>0</v>
      </c>
      <c r="AW220" s="51" t="s">
        <v>931</v>
      </c>
      <c r="AX220" s="1">
        <f t="shared" si="86"/>
        <v>0</v>
      </c>
      <c r="AY220" s="77">
        <f t="shared" si="87"/>
        <v>0</v>
      </c>
    </row>
    <row r="221" spans="1:54">
      <c r="A221" s="1">
        <f t="shared" si="81"/>
        <v>18</v>
      </c>
      <c r="B221" s="33"/>
      <c r="C221" s="25" t="s">
        <v>2213</v>
      </c>
      <c r="D221" s="5">
        <v>76</v>
      </c>
      <c r="E221" s="29">
        <v>71</v>
      </c>
      <c r="F221" s="5">
        <v>64</v>
      </c>
      <c r="G221" s="3">
        <v>60</v>
      </c>
      <c r="H221" s="5">
        <v>59</v>
      </c>
      <c r="I221" s="5">
        <v>57</v>
      </c>
      <c r="J221" s="5">
        <v>56</v>
      </c>
      <c r="K221" s="5">
        <v>54</v>
      </c>
      <c r="L221" s="5">
        <v>53</v>
      </c>
      <c r="M221" s="5">
        <v>51</v>
      </c>
      <c r="N221" s="5">
        <v>50</v>
      </c>
      <c r="O221" s="21">
        <v>49</v>
      </c>
      <c r="P221" s="5">
        <v>48</v>
      </c>
      <c r="Q221" s="5">
        <v>47</v>
      </c>
      <c r="R221" s="5">
        <v>46</v>
      </c>
      <c r="S221" s="5">
        <v>42</v>
      </c>
      <c r="T221" s="6">
        <v>41</v>
      </c>
      <c r="U221" s="5">
        <v>40</v>
      </c>
      <c r="V221" s="8" t="str">
        <f>LEFT(AA221,2)</f>
        <v>17</v>
      </c>
      <c r="W221" s="12">
        <v>21110</v>
      </c>
      <c r="X221" s="104" t="s">
        <v>2109</v>
      </c>
      <c r="Y221" s="104" t="s">
        <v>2214</v>
      </c>
      <c r="Z221" s="12">
        <v>137550</v>
      </c>
      <c r="AA221" s="105" t="s">
        <v>2215</v>
      </c>
      <c r="AB221" s="12">
        <v>183470</v>
      </c>
      <c r="AC221" s="104" t="s">
        <v>2216</v>
      </c>
      <c r="AD221" s="104" t="s">
        <v>2217</v>
      </c>
      <c r="AE221" s="31">
        <v>1410990</v>
      </c>
      <c r="AF221" s="19" t="s">
        <v>2218</v>
      </c>
      <c r="AG221" s="13">
        <v>11895430</v>
      </c>
      <c r="AT221" s="51" t="s">
        <v>941</v>
      </c>
      <c r="AU221" s="1">
        <f t="shared" si="84"/>
        <v>0</v>
      </c>
      <c r="AV221" s="77">
        <f t="shared" si="85"/>
        <v>0</v>
      </c>
      <c r="AW221" s="51" t="s">
        <v>933</v>
      </c>
      <c r="AX221" s="1">
        <f t="shared" si="86"/>
        <v>0</v>
      </c>
      <c r="AY221" s="77">
        <f t="shared" si="87"/>
        <v>0</v>
      </c>
    </row>
    <row r="222" spans="1:54">
      <c r="A222" s="72"/>
      <c r="B222" s="33"/>
      <c r="C222" s="25" t="s">
        <v>1</v>
      </c>
      <c r="D222" s="3">
        <v>7</v>
      </c>
      <c r="E222" s="29">
        <v>15</v>
      </c>
      <c r="F222" s="5">
        <v>2</v>
      </c>
      <c r="G222" s="6">
        <v>18</v>
      </c>
      <c r="H222" s="5">
        <v>9</v>
      </c>
      <c r="I222" s="5">
        <v>16</v>
      </c>
      <c r="J222" s="5">
        <v>10</v>
      </c>
      <c r="K222" s="5">
        <v>4</v>
      </c>
      <c r="L222" s="5">
        <v>12</v>
      </c>
      <c r="M222" s="5">
        <v>13</v>
      </c>
      <c r="N222" s="5">
        <v>8</v>
      </c>
      <c r="O222" s="5">
        <v>6</v>
      </c>
      <c r="P222" s="21">
        <v>5</v>
      </c>
      <c r="Q222" s="5">
        <v>1</v>
      </c>
      <c r="R222" s="5">
        <v>17</v>
      </c>
      <c r="S222" s="5">
        <v>14</v>
      </c>
      <c r="T222" s="5">
        <v>11</v>
      </c>
      <c r="U222" s="5">
        <v>3</v>
      </c>
      <c r="V222" s="8"/>
      <c r="W222" s="12"/>
      <c r="X222" s="34"/>
      <c r="Y222" s="34"/>
      <c r="Z222" s="35"/>
      <c r="AA222" s="23"/>
      <c r="AB222" s="24"/>
      <c r="AC222" s="32"/>
      <c r="AD222" s="32"/>
      <c r="AE222" s="13"/>
      <c r="AF222" s="14"/>
      <c r="AG222" s="13"/>
      <c r="AT222" s="51" t="s">
        <v>943</v>
      </c>
      <c r="AU222" s="1">
        <f t="shared" si="84"/>
        <v>0</v>
      </c>
      <c r="AV222" s="77">
        <f t="shared" si="85"/>
        <v>0</v>
      </c>
      <c r="AW222" s="51" t="s">
        <v>935</v>
      </c>
      <c r="AX222" s="1">
        <f t="shared" si="86"/>
        <v>0</v>
      </c>
      <c r="AY222" s="77">
        <f t="shared" si="87"/>
        <v>0</v>
      </c>
    </row>
    <row r="223" spans="1:54">
      <c r="A223" s="1">
        <f t="shared" ref="A223:A285" si="88">IF(COUNT(D223:U223)=0,"",(COUNT(D223:U223)))</f>
        <v>18</v>
      </c>
      <c r="B223" s="33"/>
      <c r="C223" s="25" t="s">
        <v>1231</v>
      </c>
      <c r="D223" s="3">
        <v>77</v>
      </c>
      <c r="E223" s="29">
        <v>75</v>
      </c>
      <c r="F223" s="5">
        <v>68</v>
      </c>
      <c r="G223" s="6">
        <v>57</v>
      </c>
      <c r="H223" s="5">
        <v>56</v>
      </c>
      <c r="I223" s="5">
        <v>54</v>
      </c>
      <c r="J223" s="5">
        <v>51</v>
      </c>
      <c r="K223" s="5">
        <v>50</v>
      </c>
      <c r="L223" s="5">
        <v>49</v>
      </c>
      <c r="M223" s="5">
        <v>48</v>
      </c>
      <c r="N223" s="5">
        <v>47</v>
      </c>
      <c r="O223" s="5">
        <v>46</v>
      </c>
      <c r="P223" s="21">
        <v>45</v>
      </c>
      <c r="Q223" s="5">
        <v>44</v>
      </c>
      <c r="R223" s="5">
        <v>43</v>
      </c>
      <c r="S223" s="5">
        <v>42</v>
      </c>
      <c r="T223" s="5">
        <v>41</v>
      </c>
      <c r="U223" s="5">
        <v>40</v>
      </c>
      <c r="V223" s="8" t="str">
        <f>LEFT(AA223,2)</f>
        <v>04</v>
      </c>
      <c r="W223" s="26">
        <v>530</v>
      </c>
      <c r="X223" s="104" t="s">
        <v>2219</v>
      </c>
      <c r="Y223" s="104" t="s">
        <v>1123</v>
      </c>
      <c r="Z223" s="12">
        <v>1510</v>
      </c>
      <c r="AA223" s="105" t="s">
        <v>1613</v>
      </c>
      <c r="AB223" s="12">
        <v>3340</v>
      </c>
      <c r="AC223" s="104" t="s">
        <v>2220</v>
      </c>
      <c r="AD223" s="104" t="s">
        <v>2221</v>
      </c>
      <c r="AE223" s="13">
        <v>20500</v>
      </c>
      <c r="AF223" s="19" t="s">
        <v>2222</v>
      </c>
      <c r="AG223" s="13">
        <v>102260</v>
      </c>
      <c r="AT223" s="51" t="s">
        <v>945</v>
      </c>
      <c r="AU223" s="1">
        <f t="shared" si="84"/>
        <v>0</v>
      </c>
      <c r="AV223" s="77">
        <f t="shared" si="85"/>
        <v>0</v>
      </c>
      <c r="AW223" s="51" t="s">
        <v>938</v>
      </c>
      <c r="AX223" s="1">
        <f t="shared" si="86"/>
        <v>0</v>
      </c>
      <c r="AY223" s="77">
        <f t="shared" si="87"/>
        <v>0</v>
      </c>
    </row>
    <row r="224" spans="1:54">
      <c r="A224" s="72"/>
      <c r="B224" s="33"/>
      <c r="C224" s="30" t="s">
        <v>2</v>
      </c>
      <c r="D224" s="29">
        <v>1</v>
      </c>
      <c r="E224" s="6">
        <v>3</v>
      </c>
      <c r="F224" s="5">
        <v>6</v>
      </c>
      <c r="G224" s="21">
        <v>9</v>
      </c>
      <c r="H224" s="5">
        <v>2</v>
      </c>
      <c r="I224" s="5">
        <v>4</v>
      </c>
      <c r="J224" s="5">
        <v>11</v>
      </c>
      <c r="K224" s="5">
        <v>12</v>
      </c>
      <c r="L224" s="3">
        <v>5</v>
      </c>
      <c r="M224" s="5">
        <v>10</v>
      </c>
      <c r="N224" s="5">
        <v>8</v>
      </c>
      <c r="O224" s="5">
        <v>7</v>
      </c>
      <c r="P224" s="22"/>
      <c r="Q224" s="22"/>
      <c r="R224" s="22"/>
      <c r="S224" s="22"/>
      <c r="T224" s="22"/>
      <c r="U224" s="22"/>
      <c r="V224" s="8"/>
      <c r="W224" s="12"/>
      <c r="X224" s="10"/>
      <c r="Y224" s="10"/>
      <c r="Z224" s="9"/>
      <c r="AA224" s="23"/>
      <c r="AB224" s="24"/>
      <c r="AC224" s="32"/>
      <c r="AD224" s="32"/>
      <c r="AE224" s="13"/>
      <c r="AF224" s="14"/>
      <c r="AG224" s="13"/>
      <c r="AT224" s="51" t="s">
        <v>947</v>
      </c>
      <c r="AU224" s="1">
        <f t="shared" si="84"/>
        <v>0</v>
      </c>
      <c r="AV224" s="77">
        <f t="shared" si="85"/>
        <v>0</v>
      </c>
      <c r="AW224" s="51" t="s">
        <v>940</v>
      </c>
      <c r="AX224" s="1">
        <f t="shared" si="86"/>
        <v>0</v>
      </c>
      <c r="AY224" s="77">
        <f t="shared" si="87"/>
        <v>0</v>
      </c>
    </row>
    <row r="225" spans="1:51">
      <c r="A225" s="1">
        <f t="shared" si="88"/>
        <v>12</v>
      </c>
      <c r="B225" s="33"/>
      <c r="C225" s="15" t="s">
        <v>1322</v>
      </c>
      <c r="D225" s="29">
        <v>84</v>
      </c>
      <c r="E225" s="6">
        <v>69</v>
      </c>
      <c r="F225" s="5">
        <v>61</v>
      </c>
      <c r="G225" s="21">
        <v>59</v>
      </c>
      <c r="H225" s="5">
        <v>55</v>
      </c>
      <c r="I225" s="5">
        <v>53</v>
      </c>
      <c r="J225" s="5">
        <v>51</v>
      </c>
      <c r="K225" s="5">
        <v>50</v>
      </c>
      <c r="L225" s="3">
        <v>49</v>
      </c>
      <c r="M225" s="5">
        <v>48</v>
      </c>
      <c r="N225" s="5">
        <v>47</v>
      </c>
      <c r="O225" s="5">
        <v>40</v>
      </c>
      <c r="P225" s="22"/>
      <c r="Q225" s="22"/>
      <c r="R225" s="22"/>
      <c r="S225" s="22"/>
      <c r="T225" s="22"/>
      <c r="U225" s="22"/>
      <c r="V225" s="8" t="str">
        <f>LEFT(AA225,2)</f>
        <v>02</v>
      </c>
      <c r="W225" s="12">
        <v>360</v>
      </c>
      <c r="X225" s="104" t="s">
        <v>1110</v>
      </c>
      <c r="Y225" s="104" t="s">
        <v>2167</v>
      </c>
      <c r="Z225" s="12">
        <v>3850</v>
      </c>
      <c r="AA225" s="105" t="s">
        <v>1366</v>
      </c>
      <c r="AB225" s="12">
        <v>6320</v>
      </c>
      <c r="AC225" s="104" t="s">
        <v>2223</v>
      </c>
      <c r="AD225" s="104" t="s">
        <v>2224</v>
      </c>
      <c r="AE225" s="13">
        <v>7460</v>
      </c>
      <c r="AF225" s="19" t="s">
        <v>2225</v>
      </c>
      <c r="AG225" s="13">
        <v>39390</v>
      </c>
      <c r="AT225" s="51" t="s">
        <v>949</v>
      </c>
      <c r="AU225" s="1">
        <f t="shared" si="84"/>
        <v>0</v>
      </c>
      <c r="AV225" s="77">
        <f t="shared" si="85"/>
        <v>0</v>
      </c>
      <c r="AW225" s="51" t="s">
        <v>942</v>
      </c>
      <c r="AX225" s="1">
        <f t="shared" si="86"/>
        <v>0</v>
      </c>
      <c r="AY225" s="77">
        <f t="shared" si="87"/>
        <v>0</v>
      </c>
    </row>
    <row r="226" spans="1:51">
      <c r="A226" s="72"/>
      <c r="B226" s="33"/>
      <c r="C226" s="25" t="s">
        <v>3</v>
      </c>
      <c r="D226" s="6">
        <v>1</v>
      </c>
      <c r="E226" s="29">
        <v>14</v>
      </c>
      <c r="F226" s="5">
        <v>11</v>
      </c>
      <c r="G226" s="5">
        <v>15</v>
      </c>
      <c r="H226" s="5">
        <v>13</v>
      </c>
      <c r="I226" s="5">
        <v>7</v>
      </c>
      <c r="J226" s="5">
        <v>9</v>
      </c>
      <c r="K226" s="5">
        <v>10</v>
      </c>
      <c r="L226" s="5">
        <v>3</v>
      </c>
      <c r="M226" s="5">
        <v>12</v>
      </c>
      <c r="N226" s="5">
        <v>16</v>
      </c>
      <c r="O226" s="5">
        <v>5</v>
      </c>
      <c r="P226" s="3">
        <v>8</v>
      </c>
      <c r="Q226" s="5">
        <v>6</v>
      </c>
      <c r="R226" s="21">
        <v>4</v>
      </c>
      <c r="S226" s="5">
        <v>2</v>
      </c>
      <c r="T226" s="22"/>
      <c r="U226" s="22"/>
      <c r="V226" s="8"/>
      <c r="W226" s="12"/>
      <c r="X226" s="10"/>
      <c r="Y226" s="10"/>
      <c r="Z226" s="12"/>
      <c r="AA226" s="23"/>
      <c r="AB226" s="24"/>
      <c r="AC226" s="32"/>
      <c r="AD226" s="32"/>
      <c r="AE226" s="13"/>
      <c r="AF226" s="14"/>
      <c r="AG226" s="31"/>
      <c r="AT226" s="51" t="s">
        <v>951</v>
      </c>
      <c r="AU226" s="1">
        <f t="shared" si="84"/>
        <v>0</v>
      </c>
      <c r="AV226" s="77">
        <f t="shared" si="85"/>
        <v>0</v>
      </c>
      <c r="AW226" s="51" t="s">
        <v>944</v>
      </c>
      <c r="AX226" s="1">
        <f t="shared" si="86"/>
        <v>0</v>
      </c>
      <c r="AY226" s="77">
        <f t="shared" si="87"/>
        <v>0</v>
      </c>
    </row>
    <row r="227" spans="1:51">
      <c r="A227" s="1">
        <f t="shared" si="88"/>
        <v>16</v>
      </c>
      <c r="B227" s="33"/>
      <c r="C227" s="25" t="s">
        <v>1471</v>
      </c>
      <c r="D227" s="6">
        <v>78</v>
      </c>
      <c r="E227" s="29">
        <v>76</v>
      </c>
      <c r="F227" s="5">
        <v>63</v>
      </c>
      <c r="G227" s="5">
        <v>56</v>
      </c>
      <c r="H227" s="5">
        <v>55</v>
      </c>
      <c r="I227" s="5">
        <v>54</v>
      </c>
      <c r="J227" s="5">
        <v>53</v>
      </c>
      <c r="K227" s="5">
        <v>52</v>
      </c>
      <c r="L227" s="5">
        <v>50</v>
      </c>
      <c r="M227" s="5">
        <v>49</v>
      </c>
      <c r="N227" s="5">
        <v>48</v>
      </c>
      <c r="O227" s="5">
        <v>47</v>
      </c>
      <c r="P227" s="3">
        <v>46</v>
      </c>
      <c r="Q227" s="5">
        <v>42</v>
      </c>
      <c r="R227" s="21">
        <v>41</v>
      </c>
      <c r="S227" s="5">
        <v>40</v>
      </c>
      <c r="T227" s="22"/>
      <c r="U227" s="22"/>
      <c r="V227" s="8" t="str">
        <f>LEFT(AA227,2)</f>
        <v>01</v>
      </c>
      <c r="W227" s="12">
        <v>180</v>
      </c>
      <c r="X227" s="104" t="s">
        <v>1414</v>
      </c>
      <c r="Y227" s="104" t="s">
        <v>2226</v>
      </c>
      <c r="Z227" s="12">
        <v>10140</v>
      </c>
      <c r="AA227" s="105" t="s">
        <v>2174</v>
      </c>
      <c r="AB227" s="12">
        <v>13750</v>
      </c>
      <c r="AC227" s="104" t="s">
        <v>2227</v>
      </c>
      <c r="AD227" s="104" t="s">
        <v>2228</v>
      </c>
      <c r="AE227" s="31">
        <v>113920</v>
      </c>
      <c r="AF227" s="19" t="s">
        <v>2229</v>
      </c>
      <c r="AG227" s="13">
        <v>346130</v>
      </c>
      <c r="AT227" s="51" t="s">
        <v>952</v>
      </c>
      <c r="AU227" s="1">
        <f t="shared" si="84"/>
        <v>0</v>
      </c>
      <c r="AV227" s="77">
        <f t="shared" si="85"/>
        <v>0</v>
      </c>
      <c r="AW227" s="51" t="s">
        <v>946</v>
      </c>
      <c r="AX227" s="1">
        <f t="shared" si="86"/>
        <v>0</v>
      </c>
      <c r="AY227" s="77">
        <f t="shared" si="87"/>
        <v>0</v>
      </c>
    </row>
    <row r="228" spans="1:51">
      <c r="A228" s="72"/>
      <c r="B228" s="33"/>
      <c r="C228" s="30" t="s">
        <v>4</v>
      </c>
      <c r="D228" s="20">
        <v>1</v>
      </c>
      <c r="E228" s="5">
        <v>15</v>
      </c>
      <c r="F228" s="5">
        <v>12</v>
      </c>
      <c r="G228" s="5">
        <v>7</v>
      </c>
      <c r="H228" s="5">
        <v>14</v>
      </c>
      <c r="I228" s="5">
        <v>3</v>
      </c>
      <c r="J228" s="5">
        <v>5</v>
      </c>
      <c r="K228" s="5">
        <v>4</v>
      </c>
      <c r="L228" s="3">
        <v>16</v>
      </c>
      <c r="M228" s="21">
        <v>13</v>
      </c>
      <c r="N228" s="5">
        <v>2</v>
      </c>
      <c r="O228" s="5">
        <v>11</v>
      </c>
      <c r="P228" s="5">
        <v>6</v>
      </c>
      <c r="Q228" s="5">
        <v>9</v>
      </c>
      <c r="R228" s="5">
        <v>8</v>
      </c>
      <c r="S228" s="5">
        <v>10</v>
      </c>
      <c r="T228" s="22"/>
      <c r="U228" s="22"/>
      <c r="V228" s="8"/>
      <c r="W228" s="12"/>
      <c r="X228" s="10"/>
      <c r="Y228" s="10"/>
      <c r="Z228" s="24"/>
      <c r="AA228" s="23"/>
      <c r="AB228" s="24"/>
      <c r="AC228" s="32"/>
      <c r="AD228" s="32"/>
      <c r="AE228" s="13"/>
      <c r="AF228" s="14"/>
      <c r="AG228" s="13"/>
      <c r="AT228" s="51" t="s">
        <v>953</v>
      </c>
      <c r="AU228" s="1">
        <f t="shared" si="84"/>
        <v>0</v>
      </c>
      <c r="AV228" s="77">
        <f t="shared" si="85"/>
        <v>0</v>
      </c>
      <c r="AW228" s="51" t="s">
        <v>948</v>
      </c>
      <c r="AX228" s="1">
        <f t="shared" si="86"/>
        <v>0</v>
      </c>
      <c r="AY228" s="77">
        <f t="shared" si="87"/>
        <v>0</v>
      </c>
    </row>
    <row r="229" spans="1:51">
      <c r="A229" s="1">
        <f t="shared" si="88"/>
        <v>16</v>
      </c>
      <c r="B229" s="33"/>
      <c r="C229" s="15" t="s">
        <v>1336</v>
      </c>
      <c r="D229" s="20">
        <v>80</v>
      </c>
      <c r="E229" s="5">
        <v>71</v>
      </c>
      <c r="F229" s="5">
        <v>64</v>
      </c>
      <c r="G229" s="5">
        <v>57</v>
      </c>
      <c r="H229" s="5">
        <v>56</v>
      </c>
      <c r="I229" s="5">
        <v>54</v>
      </c>
      <c r="J229" s="5">
        <v>52</v>
      </c>
      <c r="K229" s="5">
        <v>51</v>
      </c>
      <c r="L229" s="3">
        <v>50</v>
      </c>
      <c r="M229" s="21">
        <v>49</v>
      </c>
      <c r="N229" s="5">
        <v>48</v>
      </c>
      <c r="O229" s="5">
        <v>47</v>
      </c>
      <c r="P229" s="5">
        <v>46</v>
      </c>
      <c r="Q229" s="5">
        <v>42</v>
      </c>
      <c r="R229" s="5">
        <v>41</v>
      </c>
      <c r="S229" s="5">
        <v>40</v>
      </c>
      <c r="T229" s="22"/>
      <c r="U229" s="22"/>
      <c r="V229" s="8" t="str">
        <f>LEFT(AA229,2)</f>
        <v>01</v>
      </c>
      <c r="W229" s="12">
        <v>220</v>
      </c>
      <c r="X229" s="104" t="s">
        <v>2230</v>
      </c>
      <c r="Y229" s="104" t="s">
        <v>1371</v>
      </c>
      <c r="Z229" s="12">
        <v>2960</v>
      </c>
      <c r="AA229" s="105" t="s">
        <v>1851</v>
      </c>
      <c r="AB229" s="12">
        <v>4210</v>
      </c>
      <c r="AC229" s="104" t="s">
        <v>2231</v>
      </c>
      <c r="AD229" s="104" t="s">
        <v>1334</v>
      </c>
      <c r="AE229" s="13">
        <v>18150</v>
      </c>
      <c r="AF229" s="19" t="s">
        <v>629</v>
      </c>
      <c r="AG229" s="13">
        <v>66030</v>
      </c>
      <c r="AT229" s="51" t="s">
        <v>954</v>
      </c>
      <c r="AU229" s="1">
        <f t="shared" si="84"/>
        <v>0</v>
      </c>
      <c r="AV229" s="77">
        <f t="shared" si="85"/>
        <v>0</v>
      </c>
      <c r="AW229" s="51" t="s">
        <v>950</v>
      </c>
      <c r="AX229" s="1">
        <f t="shared" si="86"/>
        <v>0</v>
      </c>
      <c r="AY229" s="77">
        <f t="shared" si="87"/>
        <v>0</v>
      </c>
    </row>
    <row r="230" spans="1:51">
      <c r="A230" s="72"/>
      <c r="B230" s="33"/>
      <c r="C230" s="25" t="s">
        <v>5</v>
      </c>
      <c r="D230" s="20">
        <v>7</v>
      </c>
      <c r="E230" s="5">
        <v>9</v>
      </c>
      <c r="F230" s="5">
        <v>3</v>
      </c>
      <c r="G230" s="5">
        <v>10</v>
      </c>
      <c r="H230" s="3">
        <v>8</v>
      </c>
      <c r="I230" s="5">
        <v>1</v>
      </c>
      <c r="J230" s="5">
        <v>12</v>
      </c>
      <c r="K230" s="5">
        <v>6</v>
      </c>
      <c r="L230" s="5">
        <v>11</v>
      </c>
      <c r="M230" s="5">
        <v>4</v>
      </c>
      <c r="N230" s="21">
        <v>5</v>
      </c>
      <c r="O230" s="5">
        <v>2</v>
      </c>
      <c r="P230" s="22"/>
      <c r="Q230" s="22"/>
      <c r="R230" s="22"/>
      <c r="S230" s="22"/>
      <c r="T230" s="22"/>
      <c r="U230" s="22"/>
      <c r="V230" s="8"/>
      <c r="W230" s="12"/>
      <c r="X230" s="10"/>
      <c r="Y230" s="10"/>
      <c r="Z230" s="12"/>
      <c r="AA230" s="23"/>
      <c r="AB230" s="12"/>
      <c r="AC230" s="32"/>
      <c r="AD230" s="32"/>
      <c r="AE230" s="13"/>
      <c r="AF230" s="14"/>
      <c r="AG230" s="13"/>
      <c r="AT230" s="51" t="s">
        <v>898</v>
      </c>
      <c r="AU230" s="1">
        <f>SUM(AU4:AU229)</f>
        <v>121</v>
      </c>
      <c r="AV230" s="77"/>
      <c r="AW230" s="51" t="s">
        <v>898</v>
      </c>
      <c r="AX230" s="1">
        <f>SUM(AX4:AX229)</f>
        <v>16</v>
      </c>
      <c r="AY230" s="77"/>
    </row>
    <row r="231" spans="1:51">
      <c r="A231" s="1">
        <f t="shared" si="88"/>
        <v>12</v>
      </c>
      <c r="B231" s="33"/>
      <c r="C231" s="25" t="s">
        <v>2232</v>
      </c>
      <c r="D231" s="20">
        <v>78</v>
      </c>
      <c r="E231" s="5">
        <v>67</v>
      </c>
      <c r="F231" s="5">
        <v>64</v>
      </c>
      <c r="G231" s="5">
        <v>57</v>
      </c>
      <c r="H231" s="3">
        <v>55</v>
      </c>
      <c r="I231" s="5">
        <v>54</v>
      </c>
      <c r="J231" s="5">
        <v>53</v>
      </c>
      <c r="K231" s="5">
        <v>52</v>
      </c>
      <c r="L231" s="5">
        <v>51</v>
      </c>
      <c r="M231" s="5">
        <v>47</v>
      </c>
      <c r="N231" s="21">
        <v>41</v>
      </c>
      <c r="O231" s="5">
        <v>40</v>
      </c>
      <c r="P231" s="22"/>
      <c r="Q231" s="22"/>
      <c r="R231" s="22"/>
      <c r="S231" s="22"/>
      <c r="T231" s="22"/>
      <c r="U231" s="22"/>
      <c r="V231" s="8" t="str">
        <f>LEFT(AA231,2)</f>
        <v>01</v>
      </c>
      <c r="W231" s="12">
        <v>230</v>
      </c>
      <c r="X231" s="104" t="s">
        <v>2233</v>
      </c>
      <c r="Y231" s="104" t="s">
        <v>1116</v>
      </c>
      <c r="Z231" s="12">
        <v>890</v>
      </c>
      <c r="AA231" s="105" t="s">
        <v>2190</v>
      </c>
      <c r="AB231" s="12">
        <v>1220</v>
      </c>
      <c r="AC231" s="104" t="s">
        <v>2234</v>
      </c>
      <c r="AD231" s="104" t="s">
        <v>1466</v>
      </c>
      <c r="AE231" s="13">
        <v>43320</v>
      </c>
      <c r="AF231" s="19" t="s">
        <v>2235</v>
      </c>
      <c r="AG231" s="13">
        <v>110490</v>
      </c>
    </row>
    <row r="232" spans="1:51">
      <c r="A232" s="72"/>
      <c r="B232" s="33"/>
      <c r="C232" s="25" t="s">
        <v>1120</v>
      </c>
      <c r="D232" s="20">
        <v>6</v>
      </c>
      <c r="E232" s="5">
        <v>9</v>
      </c>
      <c r="F232" s="5">
        <v>5</v>
      </c>
      <c r="G232" s="5">
        <v>2</v>
      </c>
      <c r="H232" s="21">
        <v>1</v>
      </c>
      <c r="I232" s="5">
        <v>8</v>
      </c>
      <c r="J232" s="3">
        <v>3</v>
      </c>
      <c r="K232" s="5">
        <v>4</v>
      </c>
      <c r="L232" s="5">
        <v>10</v>
      </c>
      <c r="M232" s="5">
        <v>11</v>
      </c>
      <c r="N232" s="5">
        <v>7</v>
      </c>
      <c r="O232" s="22"/>
      <c r="P232" s="22"/>
      <c r="Q232" s="22"/>
      <c r="R232" s="22"/>
      <c r="S232" s="22"/>
      <c r="T232" s="22"/>
      <c r="U232" s="22"/>
      <c r="V232" s="8"/>
      <c r="W232" s="12"/>
      <c r="X232" s="10"/>
      <c r="Y232" s="10"/>
      <c r="Z232" s="12"/>
      <c r="AA232" s="23"/>
      <c r="AB232" s="24"/>
      <c r="AC232" s="32"/>
      <c r="AD232" s="32"/>
      <c r="AE232" s="13"/>
      <c r="AF232" s="14"/>
      <c r="AG232" s="13"/>
    </row>
    <row r="233" spans="1:51">
      <c r="A233" s="1">
        <f t="shared" si="88"/>
        <v>11</v>
      </c>
      <c r="B233" s="33"/>
      <c r="C233" s="25" t="s">
        <v>2236</v>
      </c>
      <c r="D233" s="20">
        <v>88</v>
      </c>
      <c r="E233" s="5">
        <v>70</v>
      </c>
      <c r="F233" s="5">
        <v>61</v>
      </c>
      <c r="G233" s="5">
        <v>56</v>
      </c>
      <c r="H233" s="21">
        <v>55</v>
      </c>
      <c r="I233" s="5">
        <v>54</v>
      </c>
      <c r="J233" s="3">
        <v>52</v>
      </c>
      <c r="K233" s="5">
        <v>50</v>
      </c>
      <c r="L233" s="5">
        <v>46</v>
      </c>
      <c r="M233" s="5">
        <v>41</v>
      </c>
      <c r="N233" s="5">
        <v>40</v>
      </c>
      <c r="O233" s="22"/>
      <c r="P233" s="22"/>
      <c r="Q233" s="22"/>
      <c r="R233" s="22"/>
      <c r="S233" s="22"/>
      <c r="T233" s="22"/>
      <c r="U233" s="22"/>
      <c r="V233" s="8" t="str">
        <f>LEFT(AA233,2)</f>
        <v>01</v>
      </c>
      <c r="W233" s="12">
        <v>170</v>
      </c>
      <c r="X233" s="104" t="s">
        <v>1472</v>
      </c>
      <c r="Y233" s="104" t="s">
        <v>2237</v>
      </c>
      <c r="Z233" s="12">
        <v>1060</v>
      </c>
      <c r="AA233" s="105" t="s">
        <v>2238</v>
      </c>
      <c r="AB233" s="12">
        <v>1540</v>
      </c>
      <c r="AC233" s="104" t="s">
        <v>1178</v>
      </c>
      <c r="AD233" s="104" t="s">
        <v>2239</v>
      </c>
      <c r="AE233" s="13">
        <v>2870</v>
      </c>
      <c r="AF233" s="19" t="s">
        <v>2240</v>
      </c>
      <c r="AG233" s="13">
        <v>9170</v>
      </c>
    </row>
    <row r="234" spans="1:51">
      <c r="A234" s="72"/>
      <c r="B234" s="33"/>
      <c r="C234" s="15" t="s">
        <v>1268</v>
      </c>
      <c r="D234" s="29">
        <v>10</v>
      </c>
      <c r="E234" s="5">
        <v>5</v>
      </c>
      <c r="F234" s="5">
        <v>9</v>
      </c>
      <c r="G234" s="6">
        <v>3</v>
      </c>
      <c r="H234" s="3">
        <v>2</v>
      </c>
      <c r="I234" s="21">
        <v>6</v>
      </c>
      <c r="J234" s="5">
        <v>7</v>
      </c>
      <c r="K234" s="5">
        <v>4</v>
      </c>
      <c r="L234" s="5">
        <v>8</v>
      </c>
      <c r="M234" s="5">
        <v>1</v>
      </c>
      <c r="N234" s="22"/>
      <c r="O234" s="22"/>
      <c r="P234" s="22"/>
      <c r="Q234" s="22"/>
      <c r="R234" s="22"/>
      <c r="S234" s="22"/>
      <c r="T234" s="22"/>
      <c r="U234" s="22"/>
      <c r="V234" s="8"/>
      <c r="W234" s="12"/>
      <c r="X234" s="10"/>
      <c r="Y234" s="10"/>
      <c r="Z234" s="12"/>
      <c r="AA234" s="23"/>
      <c r="AB234" s="24"/>
      <c r="AC234" s="32"/>
      <c r="AD234" s="32"/>
      <c r="AE234" s="13"/>
      <c r="AF234" s="14"/>
      <c r="AG234" s="13"/>
    </row>
    <row r="235" spans="1:51">
      <c r="A235" s="1">
        <f t="shared" si="88"/>
        <v>10</v>
      </c>
      <c r="B235" s="33"/>
      <c r="C235" s="15" t="s">
        <v>2241</v>
      </c>
      <c r="D235" s="29">
        <v>84</v>
      </c>
      <c r="E235" s="5">
        <v>66</v>
      </c>
      <c r="F235" s="5">
        <v>64</v>
      </c>
      <c r="G235" s="6">
        <v>61</v>
      </c>
      <c r="H235" s="3">
        <v>55</v>
      </c>
      <c r="I235" s="21">
        <v>52</v>
      </c>
      <c r="J235" s="5">
        <v>50</v>
      </c>
      <c r="K235" s="5">
        <v>49</v>
      </c>
      <c r="L235" s="5">
        <v>48</v>
      </c>
      <c r="M235" s="5">
        <v>47</v>
      </c>
      <c r="N235" s="22"/>
      <c r="O235" s="22"/>
      <c r="P235" s="22"/>
      <c r="Q235" s="22"/>
      <c r="R235" s="22"/>
      <c r="S235" s="22"/>
      <c r="T235" s="22"/>
      <c r="U235" s="22"/>
      <c r="V235" s="8" t="str">
        <f>LEFT(AA235,2)</f>
        <v>04</v>
      </c>
      <c r="W235" s="12">
        <v>580</v>
      </c>
      <c r="X235" s="104" t="s">
        <v>2180</v>
      </c>
      <c r="Y235" s="104" t="s">
        <v>1376</v>
      </c>
      <c r="Z235" s="12">
        <v>3950</v>
      </c>
      <c r="AA235" s="105" t="s">
        <v>2242</v>
      </c>
      <c r="AB235" s="12">
        <v>6620</v>
      </c>
      <c r="AC235" s="104" t="s">
        <v>1117</v>
      </c>
      <c r="AD235" s="104" t="s">
        <v>2243</v>
      </c>
      <c r="AE235" s="13">
        <v>11710</v>
      </c>
      <c r="AF235" s="19" t="s">
        <v>625</v>
      </c>
      <c r="AG235" s="13">
        <v>55200</v>
      </c>
    </row>
    <row r="236" spans="1:51">
      <c r="A236" s="72"/>
      <c r="B236" s="33"/>
      <c r="C236" s="25" t="s">
        <v>1121</v>
      </c>
      <c r="D236" s="29">
        <v>10</v>
      </c>
      <c r="E236" s="3">
        <v>2</v>
      </c>
      <c r="F236" s="5">
        <v>6</v>
      </c>
      <c r="G236" s="5">
        <v>15</v>
      </c>
      <c r="H236" s="5">
        <v>14</v>
      </c>
      <c r="I236" s="6">
        <v>7</v>
      </c>
      <c r="J236" s="5">
        <v>3</v>
      </c>
      <c r="K236" s="21">
        <v>1</v>
      </c>
      <c r="L236" s="5">
        <v>4</v>
      </c>
      <c r="M236" s="5">
        <v>9</v>
      </c>
      <c r="N236" s="5">
        <v>8</v>
      </c>
      <c r="O236" s="5">
        <v>11</v>
      </c>
      <c r="P236" s="5">
        <v>12</v>
      </c>
      <c r="Q236" s="5">
        <v>13</v>
      </c>
      <c r="R236" s="5">
        <v>5</v>
      </c>
      <c r="S236" s="22"/>
      <c r="T236" s="22"/>
      <c r="U236" s="22"/>
      <c r="V236" s="8"/>
      <c r="W236" s="12"/>
      <c r="X236" s="10"/>
      <c r="Y236" s="10"/>
      <c r="Z236" s="12"/>
      <c r="AA236" s="23"/>
      <c r="AB236" s="12"/>
      <c r="AC236" s="10"/>
      <c r="AD236" s="10"/>
      <c r="AE236" s="13"/>
      <c r="AF236" s="14"/>
      <c r="AG236" s="31"/>
    </row>
    <row r="237" spans="1:51">
      <c r="A237" s="1">
        <f t="shared" si="88"/>
        <v>15</v>
      </c>
      <c r="B237" s="33"/>
      <c r="C237" s="25" t="s">
        <v>2244</v>
      </c>
      <c r="D237" s="29">
        <v>74</v>
      </c>
      <c r="E237" s="3">
        <v>68</v>
      </c>
      <c r="F237" s="5">
        <v>64</v>
      </c>
      <c r="G237" s="5">
        <v>58</v>
      </c>
      <c r="H237" s="5">
        <v>55</v>
      </c>
      <c r="I237" s="6">
        <v>54</v>
      </c>
      <c r="J237" s="5">
        <v>53</v>
      </c>
      <c r="K237" s="21">
        <v>52</v>
      </c>
      <c r="L237" s="5">
        <v>51</v>
      </c>
      <c r="M237" s="5">
        <v>50</v>
      </c>
      <c r="N237" s="5">
        <v>49</v>
      </c>
      <c r="O237" s="5">
        <v>46</v>
      </c>
      <c r="P237" s="5">
        <v>42</v>
      </c>
      <c r="Q237" s="5">
        <v>41</v>
      </c>
      <c r="R237" s="5">
        <v>40</v>
      </c>
      <c r="S237" s="22"/>
      <c r="T237" s="22"/>
      <c r="U237" s="22"/>
      <c r="V237" s="8" t="str">
        <f>LEFT(AA237,2)</f>
        <v>06</v>
      </c>
      <c r="W237" s="12">
        <v>1190</v>
      </c>
      <c r="X237" s="104" t="s">
        <v>1256</v>
      </c>
      <c r="Y237" s="104" t="s">
        <v>1324</v>
      </c>
      <c r="Z237" s="12">
        <v>2560</v>
      </c>
      <c r="AA237" s="105" t="s">
        <v>1603</v>
      </c>
      <c r="AB237" s="12">
        <v>5590</v>
      </c>
      <c r="AC237" s="104" t="s">
        <v>2245</v>
      </c>
      <c r="AD237" s="104" t="s">
        <v>1456</v>
      </c>
      <c r="AE237" s="31">
        <v>5730</v>
      </c>
      <c r="AF237" s="19" t="s">
        <v>2246</v>
      </c>
      <c r="AG237" s="13">
        <v>35070</v>
      </c>
    </row>
    <row r="238" spans="1:51">
      <c r="A238" s="72"/>
      <c r="B238" s="33"/>
      <c r="C238" s="15" t="s">
        <v>1203</v>
      </c>
      <c r="D238" s="29">
        <v>15</v>
      </c>
      <c r="E238" s="21">
        <v>4</v>
      </c>
      <c r="F238" s="6">
        <v>7</v>
      </c>
      <c r="G238" s="3">
        <v>1</v>
      </c>
      <c r="H238" s="5">
        <v>6</v>
      </c>
      <c r="I238" s="5">
        <v>13</v>
      </c>
      <c r="J238" s="5">
        <v>5</v>
      </c>
      <c r="K238" s="5">
        <v>3</v>
      </c>
      <c r="L238" s="5">
        <v>11</v>
      </c>
      <c r="M238" s="5">
        <v>8</v>
      </c>
      <c r="N238" s="5">
        <v>16</v>
      </c>
      <c r="O238" s="5">
        <v>12</v>
      </c>
      <c r="P238" s="5">
        <v>2</v>
      </c>
      <c r="Q238" s="5">
        <v>9</v>
      </c>
      <c r="R238" s="5">
        <v>10</v>
      </c>
      <c r="S238" s="5">
        <v>14</v>
      </c>
      <c r="T238" s="22"/>
      <c r="U238" s="22"/>
      <c r="V238" s="8"/>
      <c r="W238" s="12"/>
      <c r="X238" s="10"/>
      <c r="Y238" s="10"/>
      <c r="Z238" s="9"/>
      <c r="AA238" s="23"/>
      <c r="AB238" s="12"/>
      <c r="AC238" s="10"/>
      <c r="AD238" s="10"/>
      <c r="AE238" s="13"/>
      <c r="AF238" s="14"/>
      <c r="AG238" s="13"/>
    </row>
    <row r="239" spans="1:51">
      <c r="A239" s="1">
        <f t="shared" si="88"/>
        <v>16</v>
      </c>
      <c r="B239" s="33"/>
      <c r="C239" s="15" t="s">
        <v>1364</v>
      </c>
      <c r="D239" s="29">
        <v>81</v>
      </c>
      <c r="E239" s="21">
        <v>69</v>
      </c>
      <c r="F239" s="6">
        <v>59</v>
      </c>
      <c r="G239" s="3">
        <v>58</v>
      </c>
      <c r="H239" s="5">
        <v>57</v>
      </c>
      <c r="I239" s="5">
        <v>56</v>
      </c>
      <c r="J239" s="5">
        <v>53</v>
      </c>
      <c r="K239" s="5">
        <v>52</v>
      </c>
      <c r="L239" s="5">
        <v>51</v>
      </c>
      <c r="M239" s="5">
        <v>50</v>
      </c>
      <c r="N239" s="5">
        <v>49</v>
      </c>
      <c r="O239" s="5">
        <v>48</v>
      </c>
      <c r="P239" s="5">
        <v>47</v>
      </c>
      <c r="Q239" s="5">
        <v>46</v>
      </c>
      <c r="R239" s="5">
        <v>41</v>
      </c>
      <c r="S239" s="5">
        <v>40</v>
      </c>
      <c r="T239" s="22"/>
      <c r="U239" s="22"/>
      <c r="V239" s="8" t="str">
        <f>LEFT(AA239,2)</f>
        <v>03</v>
      </c>
      <c r="W239" s="26">
        <v>520</v>
      </c>
      <c r="X239" s="104" t="s">
        <v>1189</v>
      </c>
      <c r="Y239" s="104" t="s">
        <v>1127</v>
      </c>
      <c r="Z239" s="12">
        <v>1660</v>
      </c>
      <c r="AA239" s="105" t="s">
        <v>2247</v>
      </c>
      <c r="AB239" s="12">
        <v>3270</v>
      </c>
      <c r="AC239" s="104" t="s">
        <v>2248</v>
      </c>
      <c r="AD239" s="104" t="s">
        <v>1253</v>
      </c>
      <c r="AE239" s="13">
        <v>2710</v>
      </c>
      <c r="AF239" s="19" t="s">
        <v>2249</v>
      </c>
      <c r="AG239" s="13">
        <v>13370</v>
      </c>
    </row>
    <row r="240" spans="1:51">
      <c r="A240" s="72"/>
      <c r="B240" s="33" t="s">
        <v>2479</v>
      </c>
      <c r="C240" s="2" t="s">
        <v>2628</v>
      </c>
      <c r="D240" s="27">
        <v>16</v>
      </c>
      <c r="E240" s="6">
        <v>4</v>
      </c>
      <c r="F240" s="5">
        <v>11</v>
      </c>
      <c r="G240" s="21">
        <v>15</v>
      </c>
      <c r="H240" s="5">
        <v>9</v>
      </c>
      <c r="I240" s="5">
        <v>14</v>
      </c>
      <c r="J240" s="5">
        <v>10</v>
      </c>
      <c r="K240" s="5">
        <v>13</v>
      </c>
      <c r="L240" s="5">
        <v>6</v>
      </c>
      <c r="M240" s="5">
        <v>12</v>
      </c>
      <c r="N240" s="5">
        <v>7</v>
      </c>
      <c r="O240" s="5">
        <v>8</v>
      </c>
      <c r="P240" s="5">
        <v>3</v>
      </c>
      <c r="Q240" s="5">
        <v>5</v>
      </c>
      <c r="R240" s="5">
        <v>2</v>
      </c>
      <c r="S240" s="5">
        <v>1</v>
      </c>
      <c r="T240" s="22"/>
      <c r="U240" s="22"/>
      <c r="V240" s="8"/>
      <c r="W240" s="12"/>
      <c r="X240" s="10"/>
      <c r="Y240" s="10"/>
      <c r="Z240" s="24"/>
      <c r="AA240" s="23"/>
      <c r="AB240" s="24"/>
      <c r="AC240" s="32"/>
      <c r="AD240" s="32"/>
      <c r="AE240" s="13"/>
      <c r="AF240" s="14"/>
      <c r="AG240" s="13"/>
    </row>
    <row r="241" spans="1:33">
      <c r="A241" s="1">
        <f t="shared" si="88"/>
        <v>16</v>
      </c>
      <c r="B241" s="33"/>
      <c r="C241" s="5" t="s">
        <v>2629</v>
      </c>
      <c r="D241" s="27">
        <v>88</v>
      </c>
      <c r="E241" s="6">
        <v>64</v>
      </c>
      <c r="F241" s="5">
        <v>63</v>
      </c>
      <c r="G241" s="21">
        <v>61</v>
      </c>
      <c r="H241" s="5">
        <v>55</v>
      </c>
      <c r="I241" s="5">
        <v>53</v>
      </c>
      <c r="J241" s="5">
        <v>50</v>
      </c>
      <c r="K241" s="5">
        <v>49</v>
      </c>
      <c r="L241" s="5">
        <v>48</v>
      </c>
      <c r="M241" s="5">
        <v>47</v>
      </c>
      <c r="N241" s="5">
        <v>46</v>
      </c>
      <c r="O241" s="5">
        <v>45</v>
      </c>
      <c r="P241" s="5">
        <v>43</v>
      </c>
      <c r="Q241" s="5">
        <v>42</v>
      </c>
      <c r="R241" s="5">
        <v>41</v>
      </c>
      <c r="S241" s="5">
        <v>40</v>
      </c>
      <c r="T241" s="22"/>
      <c r="U241" s="22"/>
      <c r="V241" s="8" t="str">
        <f t="shared" ref="V241" si="89">LEFT(AA241,2)</f>
        <v>02</v>
      </c>
      <c r="W241" s="12">
        <v>860</v>
      </c>
      <c r="X241" s="104" t="s">
        <v>2630</v>
      </c>
      <c r="Y241" s="104" t="s">
        <v>2631</v>
      </c>
      <c r="Z241" s="17">
        <v>930</v>
      </c>
      <c r="AA241" s="105" t="s">
        <v>2632</v>
      </c>
      <c r="AB241" s="12">
        <v>2280</v>
      </c>
      <c r="AC241" s="104" t="s">
        <v>2633</v>
      </c>
      <c r="AD241" s="104" t="s">
        <v>2634</v>
      </c>
      <c r="AE241" s="31">
        <v>1130</v>
      </c>
      <c r="AF241" s="19" t="s">
        <v>2635</v>
      </c>
      <c r="AG241" s="13">
        <v>9510</v>
      </c>
    </row>
    <row r="242" spans="1:33">
      <c r="A242" s="72"/>
      <c r="B242" s="33"/>
      <c r="C242" s="2" t="s">
        <v>7</v>
      </c>
      <c r="D242" s="20">
        <v>10</v>
      </c>
      <c r="E242" s="3">
        <v>11</v>
      </c>
      <c r="F242" s="5">
        <v>13</v>
      </c>
      <c r="G242" s="5">
        <v>14</v>
      </c>
      <c r="H242" s="5">
        <v>5</v>
      </c>
      <c r="I242" s="5">
        <v>15</v>
      </c>
      <c r="J242" s="5">
        <v>16</v>
      </c>
      <c r="K242" s="5">
        <v>6</v>
      </c>
      <c r="L242" s="5">
        <v>9</v>
      </c>
      <c r="M242" s="5">
        <v>4</v>
      </c>
      <c r="N242" s="5">
        <v>3</v>
      </c>
      <c r="O242" s="5">
        <v>8</v>
      </c>
      <c r="P242" s="5">
        <v>1</v>
      </c>
      <c r="Q242" s="21">
        <v>12</v>
      </c>
      <c r="R242" s="5">
        <v>2</v>
      </c>
      <c r="S242" s="5">
        <v>7</v>
      </c>
      <c r="T242" s="22"/>
      <c r="U242" s="22"/>
      <c r="V242" s="8"/>
      <c r="W242" s="12"/>
      <c r="X242" s="10"/>
      <c r="Y242" s="10"/>
      <c r="Z242" s="17"/>
      <c r="AA242" s="23"/>
      <c r="AB242" s="24"/>
      <c r="AC242" s="10"/>
      <c r="AD242" s="10"/>
      <c r="AE242" s="13"/>
      <c r="AF242" s="14"/>
      <c r="AG242" s="31"/>
    </row>
    <row r="243" spans="1:33">
      <c r="A243" s="1">
        <f t="shared" si="88"/>
        <v>16</v>
      </c>
      <c r="B243" s="33"/>
      <c r="C243" s="5" t="s">
        <v>2636</v>
      </c>
      <c r="D243" s="20">
        <v>83</v>
      </c>
      <c r="E243" s="3">
        <v>70</v>
      </c>
      <c r="F243" s="5">
        <v>63</v>
      </c>
      <c r="G243" s="5">
        <v>60</v>
      </c>
      <c r="H243" s="5">
        <v>56</v>
      </c>
      <c r="I243" s="5">
        <v>54</v>
      </c>
      <c r="J243" s="5">
        <v>51</v>
      </c>
      <c r="K243" s="5">
        <v>50</v>
      </c>
      <c r="L243" s="5">
        <v>48</v>
      </c>
      <c r="M243" s="5">
        <v>47</v>
      </c>
      <c r="N243" s="5">
        <v>46</v>
      </c>
      <c r="O243" s="5">
        <v>44</v>
      </c>
      <c r="P243" s="5">
        <v>43</v>
      </c>
      <c r="Q243" s="21">
        <v>42</v>
      </c>
      <c r="R243" s="5">
        <v>41</v>
      </c>
      <c r="S243" s="5">
        <v>40</v>
      </c>
      <c r="T243" s="22"/>
      <c r="U243" s="22"/>
      <c r="V243" s="8" t="str">
        <f t="shared" ref="V243" si="90">LEFT(AA243,2)</f>
        <v>01</v>
      </c>
      <c r="W243" s="12">
        <v>240</v>
      </c>
      <c r="X243" s="104" t="s">
        <v>2637</v>
      </c>
      <c r="Y243" s="104" t="s">
        <v>2638</v>
      </c>
      <c r="Z243" s="17">
        <v>590</v>
      </c>
      <c r="AA243" s="105" t="s">
        <v>2639</v>
      </c>
      <c r="AB243" s="12">
        <v>1040</v>
      </c>
      <c r="AC243" s="104" t="s">
        <v>2640</v>
      </c>
      <c r="AD243" s="104" t="s">
        <v>2641</v>
      </c>
      <c r="AE243" s="31">
        <v>11590</v>
      </c>
      <c r="AF243" s="19" t="s">
        <v>2642</v>
      </c>
      <c r="AG243" s="13">
        <v>38200</v>
      </c>
    </row>
    <row r="244" spans="1:33">
      <c r="A244" s="72"/>
      <c r="B244" s="33"/>
      <c r="C244" s="2" t="s">
        <v>0</v>
      </c>
      <c r="D244" s="4">
        <v>7</v>
      </c>
      <c r="E244" s="3">
        <v>18</v>
      </c>
      <c r="F244" s="5">
        <v>4</v>
      </c>
      <c r="G244" s="5">
        <v>9</v>
      </c>
      <c r="H244" s="5">
        <v>17</v>
      </c>
      <c r="I244" s="6">
        <v>3</v>
      </c>
      <c r="J244" s="5">
        <v>5</v>
      </c>
      <c r="K244" s="5">
        <v>1</v>
      </c>
      <c r="L244" s="5">
        <v>16</v>
      </c>
      <c r="M244" s="5">
        <v>12</v>
      </c>
      <c r="N244" s="5">
        <v>2</v>
      </c>
      <c r="O244" s="5">
        <v>13</v>
      </c>
      <c r="P244" s="5">
        <v>10</v>
      </c>
      <c r="Q244" s="5">
        <v>6</v>
      </c>
      <c r="R244" s="5">
        <v>15</v>
      </c>
      <c r="S244" s="5">
        <v>11</v>
      </c>
      <c r="T244" s="5">
        <v>14</v>
      </c>
      <c r="U244" s="5">
        <v>8</v>
      </c>
      <c r="V244" s="8"/>
      <c r="W244" s="12"/>
      <c r="X244" s="10"/>
      <c r="Y244" s="10"/>
      <c r="Z244" s="17"/>
      <c r="AA244" s="23"/>
      <c r="AB244" s="24"/>
      <c r="AC244" s="10"/>
      <c r="AD244" s="10"/>
      <c r="AE244" s="13"/>
      <c r="AF244" s="14"/>
      <c r="AG244" s="13"/>
    </row>
    <row r="245" spans="1:33">
      <c r="A245" s="1">
        <f t="shared" si="88"/>
        <v>18</v>
      </c>
      <c r="B245" s="33"/>
      <c r="C245" s="5" t="s">
        <v>2643</v>
      </c>
      <c r="D245" s="4">
        <v>80</v>
      </c>
      <c r="E245" s="3">
        <v>74</v>
      </c>
      <c r="F245" s="5">
        <v>64</v>
      </c>
      <c r="G245" s="5">
        <v>59</v>
      </c>
      <c r="H245" s="5">
        <v>55</v>
      </c>
      <c r="I245" s="6">
        <v>53</v>
      </c>
      <c r="J245" s="5">
        <v>52</v>
      </c>
      <c r="K245" s="5">
        <v>50</v>
      </c>
      <c r="L245" s="5">
        <v>49</v>
      </c>
      <c r="M245" s="5">
        <v>48</v>
      </c>
      <c r="N245" s="5">
        <v>47</v>
      </c>
      <c r="O245" s="5">
        <v>46</v>
      </c>
      <c r="P245" s="5">
        <v>45</v>
      </c>
      <c r="Q245" s="5">
        <v>44</v>
      </c>
      <c r="R245" s="5">
        <v>43</v>
      </c>
      <c r="S245" s="5">
        <v>42</v>
      </c>
      <c r="T245" s="5">
        <v>41</v>
      </c>
      <c r="U245" s="5">
        <v>40</v>
      </c>
      <c r="V245" s="8" t="str">
        <f t="shared" ref="V245" si="91">LEFT(AA245,2)</f>
        <v>06</v>
      </c>
      <c r="W245" s="12">
        <v>1760</v>
      </c>
      <c r="X245" s="104" t="s">
        <v>2644</v>
      </c>
      <c r="Y245" s="104" t="s">
        <v>2645</v>
      </c>
      <c r="Z245" s="17">
        <v>3540</v>
      </c>
      <c r="AA245" s="105" t="s">
        <v>2646</v>
      </c>
      <c r="AB245" s="12">
        <v>10180</v>
      </c>
      <c r="AC245" s="104" t="s">
        <v>2647</v>
      </c>
      <c r="AD245" s="104" t="s">
        <v>2648</v>
      </c>
      <c r="AE245" s="13">
        <v>2620</v>
      </c>
      <c r="AF245" s="19" t="s">
        <v>2649</v>
      </c>
      <c r="AG245" s="13">
        <v>332580</v>
      </c>
    </row>
    <row r="246" spans="1:33">
      <c r="A246" s="72"/>
      <c r="B246" s="33"/>
      <c r="C246" s="101" t="s">
        <v>1</v>
      </c>
      <c r="D246" s="5">
        <v>12</v>
      </c>
      <c r="E246" s="27">
        <v>1</v>
      </c>
      <c r="F246" s="6">
        <v>16</v>
      </c>
      <c r="G246" s="5">
        <v>15</v>
      </c>
      <c r="H246" s="5">
        <v>13</v>
      </c>
      <c r="I246" s="21">
        <v>9</v>
      </c>
      <c r="J246" s="5">
        <v>7</v>
      </c>
      <c r="K246" s="5">
        <v>6</v>
      </c>
      <c r="L246" s="5">
        <v>14</v>
      </c>
      <c r="M246" s="5">
        <v>10</v>
      </c>
      <c r="N246" s="5">
        <v>3</v>
      </c>
      <c r="O246" s="5">
        <v>8</v>
      </c>
      <c r="P246" s="5">
        <v>4</v>
      </c>
      <c r="Q246" s="5">
        <v>2</v>
      </c>
      <c r="R246" s="5">
        <v>5</v>
      </c>
      <c r="S246" s="5">
        <v>11</v>
      </c>
      <c r="T246" s="22"/>
      <c r="U246" s="22"/>
      <c r="V246" s="8"/>
      <c r="W246" s="12"/>
      <c r="X246" s="10"/>
      <c r="Y246" s="10"/>
      <c r="Z246" s="17"/>
      <c r="AA246" s="23"/>
      <c r="AB246" s="24"/>
      <c r="AC246" s="10"/>
      <c r="AD246" s="10"/>
      <c r="AE246" s="13"/>
      <c r="AF246" s="14"/>
      <c r="AG246" s="13"/>
    </row>
    <row r="247" spans="1:33">
      <c r="A247" s="1">
        <f t="shared" si="88"/>
        <v>15</v>
      </c>
      <c r="B247" s="33"/>
      <c r="C247" s="101" t="s">
        <v>2650</v>
      </c>
      <c r="D247" s="5">
        <v>73</v>
      </c>
      <c r="E247" s="27">
        <v>71</v>
      </c>
      <c r="F247" s="6">
        <v>66</v>
      </c>
      <c r="G247" s="5">
        <v>65</v>
      </c>
      <c r="H247" s="5">
        <v>56</v>
      </c>
      <c r="I247" s="21">
        <v>55</v>
      </c>
      <c r="J247" s="5">
        <v>52</v>
      </c>
      <c r="K247" s="5">
        <v>49</v>
      </c>
      <c r="L247" s="5">
        <v>48</v>
      </c>
      <c r="M247" s="5">
        <v>47</v>
      </c>
      <c r="N247" s="5">
        <v>44</v>
      </c>
      <c r="O247" s="5">
        <v>43</v>
      </c>
      <c r="P247" s="5">
        <v>42</v>
      </c>
      <c r="Q247" s="5">
        <v>41</v>
      </c>
      <c r="R247" s="5">
        <v>40</v>
      </c>
      <c r="S247" s="5" t="s">
        <v>2135</v>
      </c>
      <c r="T247" s="22"/>
      <c r="U247" s="22"/>
      <c r="V247" s="8" t="str">
        <f t="shared" ref="V247" si="92">LEFT(AA247,2)</f>
        <v>03</v>
      </c>
      <c r="W247" s="12">
        <v>1060</v>
      </c>
      <c r="X247" s="104" t="s">
        <v>2651</v>
      </c>
      <c r="Y247" s="104" t="s">
        <v>2652</v>
      </c>
      <c r="Z247" s="17">
        <v>1760</v>
      </c>
      <c r="AA247" s="105" t="s">
        <v>2653</v>
      </c>
      <c r="AB247" s="26">
        <v>4230</v>
      </c>
      <c r="AC247" s="104" t="s">
        <v>2654</v>
      </c>
      <c r="AD247" s="104" t="s">
        <v>2655</v>
      </c>
      <c r="AE247" s="13">
        <v>2970</v>
      </c>
      <c r="AF247" s="19" t="s">
        <v>2656</v>
      </c>
      <c r="AG247" s="13">
        <v>20000</v>
      </c>
    </row>
    <row r="248" spans="1:33">
      <c r="A248" s="72"/>
      <c r="B248" s="33"/>
      <c r="C248" s="2" t="s">
        <v>2</v>
      </c>
      <c r="D248" s="6">
        <v>1</v>
      </c>
      <c r="E248" s="29">
        <v>16</v>
      </c>
      <c r="F248" s="5">
        <v>13</v>
      </c>
      <c r="G248" s="5">
        <v>10</v>
      </c>
      <c r="H248" s="5">
        <v>9</v>
      </c>
      <c r="I248" s="5">
        <v>11</v>
      </c>
      <c r="J248" s="5">
        <v>5</v>
      </c>
      <c r="K248" s="3">
        <v>7</v>
      </c>
      <c r="L248" s="5">
        <v>6</v>
      </c>
      <c r="M248" s="21">
        <v>4</v>
      </c>
      <c r="N248" s="5">
        <v>8</v>
      </c>
      <c r="O248" s="5">
        <v>3</v>
      </c>
      <c r="P248" s="5">
        <v>14</v>
      </c>
      <c r="Q248" s="5">
        <v>2</v>
      </c>
      <c r="R248" s="5">
        <v>12</v>
      </c>
      <c r="S248" s="5">
        <v>15</v>
      </c>
      <c r="T248" s="22"/>
      <c r="U248" s="22"/>
      <c r="V248" s="8"/>
      <c r="W248" s="12"/>
      <c r="X248" s="10"/>
      <c r="Y248" s="10"/>
      <c r="Z248" s="17"/>
      <c r="AA248" s="23"/>
      <c r="AB248" s="24"/>
      <c r="AC248" s="10"/>
      <c r="AD248" s="10"/>
      <c r="AE248" s="13"/>
      <c r="AF248" s="14"/>
      <c r="AG248" s="13"/>
    </row>
    <row r="249" spans="1:33">
      <c r="A249" s="1">
        <f t="shared" si="88"/>
        <v>16</v>
      </c>
      <c r="B249" s="33"/>
      <c r="C249" s="5" t="s">
        <v>2657</v>
      </c>
      <c r="D249" s="6">
        <v>80</v>
      </c>
      <c r="E249" s="29">
        <v>75</v>
      </c>
      <c r="F249" s="5">
        <v>63</v>
      </c>
      <c r="G249" s="5">
        <v>54</v>
      </c>
      <c r="H249" s="5">
        <v>53</v>
      </c>
      <c r="I249" s="5">
        <v>52</v>
      </c>
      <c r="J249" s="5">
        <v>51</v>
      </c>
      <c r="K249" s="3">
        <v>50</v>
      </c>
      <c r="L249" s="5">
        <v>49</v>
      </c>
      <c r="M249" s="21">
        <v>48</v>
      </c>
      <c r="N249" s="5">
        <v>47</v>
      </c>
      <c r="O249" s="5">
        <v>46</v>
      </c>
      <c r="P249" s="5">
        <v>45</v>
      </c>
      <c r="Q249" s="5">
        <v>44</v>
      </c>
      <c r="R249" s="5">
        <v>41</v>
      </c>
      <c r="S249" s="5">
        <v>40</v>
      </c>
      <c r="T249" s="22"/>
      <c r="U249" s="22"/>
      <c r="V249" s="8" t="str">
        <f t="shared" ref="V249" si="93">LEFT(AA249,2)</f>
        <v>01</v>
      </c>
      <c r="W249" s="26">
        <v>250</v>
      </c>
      <c r="X249" s="104" t="s">
        <v>2658</v>
      </c>
      <c r="Y249" s="104" t="s">
        <v>2659</v>
      </c>
      <c r="Z249" s="17">
        <v>3840</v>
      </c>
      <c r="AA249" s="105" t="s">
        <v>2660</v>
      </c>
      <c r="AB249" s="12">
        <v>5110</v>
      </c>
      <c r="AC249" s="104" t="s">
        <v>2661</v>
      </c>
      <c r="AD249" s="104" t="s">
        <v>2662</v>
      </c>
      <c r="AE249" s="13">
        <v>31620</v>
      </c>
      <c r="AF249" s="19" t="s">
        <v>2663</v>
      </c>
      <c r="AG249" s="13">
        <v>114940</v>
      </c>
    </row>
    <row r="250" spans="1:33">
      <c r="A250" s="72"/>
      <c r="B250" s="33"/>
      <c r="C250" s="101" t="s">
        <v>3</v>
      </c>
      <c r="D250" s="29">
        <v>10</v>
      </c>
      <c r="E250" s="5">
        <v>6</v>
      </c>
      <c r="F250" s="6">
        <v>2</v>
      </c>
      <c r="G250" s="5">
        <v>7</v>
      </c>
      <c r="H250" s="5">
        <v>14</v>
      </c>
      <c r="I250" s="3">
        <v>4</v>
      </c>
      <c r="J250" s="5">
        <v>13</v>
      </c>
      <c r="K250" s="21">
        <v>1</v>
      </c>
      <c r="L250" s="5">
        <v>8</v>
      </c>
      <c r="M250" s="5">
        <v>5</v>
      </c>
      <c r="N250" s="5">
        <v>9</v>
      </c>
      <c r="O250" s="5">
        <v>12</v>
      </c>
      <c r="P250" s="5">
        <v>11</v>
      </c>
      <c r="Q250" s="5">
        <v>3</v>
      </c>
      <c r="R250" s="22"/>
      <c r="S250" s="22"/>
      <c r="T250" s="22"/>
      <c r="U250" s="22"/>
      <c r="V250" s="8"/>
      <c r="W250" s="12"/>
      <c r="X250" s="10"/>
      <c r="Y250" s="10"/>
      <c r="Z250" s="17"/>
      <c r="AA250" s="23"/>
      <c r="AB250" s="12"/>
      <c r="AC250" s="10"/>
      <c r="AD250" s="10"/>
      <c r="AE250" s="13"/>
      <c r="AF250" s="14"/>
      <c r="AG250" s="13"/>
    </row>
    <row r="251" spans="1:33">
      <c r="A251" s="1">
        <f t="shared" si="88"/>
        <v>14</v>
      </c>
      <c r="B251" s="33"/>
      <c r="C251" s="101" t="s">
        <v>2664</v>
      </c>
      <c r="D251" s="29">
        <v>77</v>
      </c>
      <c r="E251" s="5">
        <v>71</v>
      </c>
      <c r="F251" s="6">
        <v>61</v>
      </c>
      <c r="G251" s="5">
        <v>60</v>
      </c>
      <c r="H251" s="5">
        <v>55</v>
      </c>
      <c r="I251" s="3">
        <v>54</v>
      </c>
      <c r="J251" s="5">
        <v>53</v>
      </c>
      <c r="K251" s="21">
        <v>52</v>
      </c>
      <c r="L251" s="5">
        <v>51</v>
      </c>
      <c r="M251" s="5">
        <v>46</v>
      </c>
      <c r="N251" s="5">
        <v>45</v>
      </c>
      <c r="O251" s="5">
        <v>44</v>
      </c>
      <c r="P251" s="5">
        <v>41</v>
      </c>
      <c r="Q251" s="5">
        <v>40</v>
      </c>
      <c r="R251" s="22"/>
      <c r="S251" s="22"/>
      <c r="T251" s="22"/>
      <c r="U251" s="22"/>
      <c r="V251" s="8" t="str">
        <f t="shared" ref="V251" si="94">LEFT(AA251,2)</f>
        <v>03</v>
      </c>
      <c r="W251" s="12">
        <v>510</v>
      </c>
      <c r="X251" s="104" t="s">
        <v>2665</v>
      </c>
      <c r="Y251" s="104" t="s">
        <v>2666</v>
      </c>
      <c r="Z251" s="17">
        <v>3110</v>
      </c>
      <c r="AA251" s="105" t="s">
        <v>2667</v>
      </c>
      <c r="AB251" s="12">
        <v>4600</v>
      </c>
      <c r="AC251" s="104" t="s">
        <v>2668</v>
      </c>
      <c r="AD251" s="104" t="s">
        <v>2669</v>
      </c>
      <c r="AE251" s="13">
        <v>5960</v>
      </c>
      <c r="AF251" s="19" t="s">
        <v>2670</v>
      </c>
      <c r="AG251" s="13">
        <v>25790</v>
      </c>
    </row>
    <row r="252" spans="1:33">
      <c r="A252" s="72"/>
      <c r="B252" s="33"/>
      <c r="C252" s="2" t="s">
        <v>4</v>
      </c>
      <c r="D252" s="5">
        <v>4</v>
      </c>
      <c r="E252" s="3">
        <v>11</v>
      </c>
      <c r="F252" s="4">
        <v>13</v>
      </c>
      <c r="G252" s="6">
        <v>3</v>
      </c>
      <c r="H252" s="5">
        <v>2</v>
      </c>
      <c r="I252" s="5">
        <v>1</v>
      </c>
      <c r="J252" s="5">
        <v>14</v>
      </c>
      <c r="K252" s="5">
        <v>7</v>
      </c>
      <c r="L252" s="5">
        <v>15</v>
      </c>
      <c r="M252" s="5">
        <v>8</v>
      </c>
      <c r="N252" s="5">
        <v>16</v>
      </c>
      <c r="O252" s="5">
        <v>6</v>
      </c>
      <c r="P252" s="5">
        <v>5</v>
      </c>
      <c r="Q252" s="5">
        <v>12</v>
      </c>
      <c r="R252" s="5">
        <v>9</v>
      </c>
      <c r="S252" s="5">
        <v>10</v>
      </c>
      <c r="T252" s="22"/>
      <c r="U252" s="22"/>
      <c r="V252" s="8"/>
      <c r="W252" s="12"/>
      <c r="X252" s="10"/>
      <c r="Y252" s="10"/>
      <c r="Z252" s="17"/>
      <c r="AA252" s="23"/>
      <c r="AB252" s="24"/>
      <c r="AC252" s="10"/>
      <c r="AD252" s="10"/>
      <c r="AE252" s="13"/>
      <c r="AF252" s="14"/>
      <c r="AG252" s="13"/>
    </row>
    <row r="253" spans="1:33">
      <c r="A253" s="1">
        <f t="shared" si="88"/>
        <v>16</v>
      </c>
      <c r="B253" s="33"/>
      <c r="C253" s="5" t="s">
        <v>2671</v>
      </c>
      <c r="D253" s="5">
        <v>71</v>
      </c>
      <c r="E253" s="3">
        <v>70</v>
      </c>
      <c r="F253" s="4">
        <v>69</v>
      </c>
      <c r="G253" s="6">
        <v>61</v>
      </c>
      <c r="H253" s="5">
        <v>59</v>
      </c>
      <c r="I253" s="5">
        <v>56</v>
      </c>
      <c r="J253" s="5">
        <v>52</v>
      </c>
      <c r="K253" s="5">
        <v>51</v>
      </c>
      <c r="L253" s="5">
        <v>50</v>
      </c>
      <c r="M253" s="5">
        <v>46</v>
      </c>
      <c r="N253" s="5">
        <v>45</v>
      </c>
      <c r="O253" s="5">
        <v>44</v>
      </c>
      <c r="P253" s="5">
        <v>43</v>
      </c>
      <c r="Q253" s="5">
        <v>42</v>
      </c>
      <c r="R253" s="5">
        <v>41</v>
      </c>
      <c r="S253" s="5">
        <v>40</v>
      </c>
      <c r="T253" s="22"/>
      <c r="U253" s="22"/>
      <c r="V253" s="8" t="str">
        <f t="shared" ref="V253" si="95">LEFT(AA253,2)</f>
        <v>04</v>
      </c>
      <c r="W253" s="12">
        <v>1120</v>
      </c>
      <c r="X253" s="104" t="s">
        <v>2672</v>
      </c>
      <c r="Y253" s="104" t="s">
        <v>2665</v>
      </c>
      <c r="Z253" s="17">
        <v>2440</v>
      </c>
      <c r="AA253" s="105" t="s">
        <v>2673</v>
      </c>
      <c r="AB253" s="12">
        <v>4990</v>
      </c>
      <c r="AC253" s="104" t="s">
        <v>2674</v>
      </c>
      <c r="AD253" s="104" t="s">
        <v>2675</v>
      </c>
      <c r="AE253" s="13">
        <v>2010</v>
      </c>
      <c r="AF253" s="19" t="s">
        <v>2676</v>
      </c>
      <c r="AG253" s="13">
        <v>17040</v>
      </c>
    </row>
    <row r="254" spans="1:33">
      <c r="A254" s="72"/>
      <c r="B254" s="33"/>
      <c r="C254" s="101" t="s">
        <v>5</v>
      </c>
      <c r="D254" s="20">
        <v>2</v>
      </c>
      <c r="E254" s="5">
        <v>3</v>
      </c>
      <c r="F254" s="3">
        <v>10</v>
      </c>
      <c r="G254" s="5">
        <v>13</v>
      </c>
      <c r="H254" s="21">
        <v>6</v>
      </c>
      <c r="I254" s="5">
        <v>7</v>
      </c>
      <c r="J254" s="5">
        <v>1</v>
      </c>
      <c r="K254" s="5">
        <v>5</v>
      </c>
      <c r="L254" s="5">
        <v>4</v>
      </c>
      <c r="M254" s="5">
        <v>11</v>
      </c>
      <c r="N254" s="5">
        <v>12</v>
      </c>
      <c r="O254" s="5">
        <v>9</v>
      </c>
      <c r="P254" s="5">
        <v>8</v>
      </c>
      <c r="Q254" s="22"/>
      <c r="R254" s="22"/>
      <c r="S254" s="22"/>
      <c r="T254" s="22"/>
      <c r="U254" s="22"/>
      <c r="V254" s="8"/>
      <c r="W254" s="12"/>
      <c r="X254" s="10"/>
      <c r="Y254" s="10"/>
      <c r="Z254" s="17"/>
      <c r="AA254" s="23"/>
      <c r="AB254" s="24"/>
      <c r="AC254" s="10"/>
      <c r="AD254" s="10"/>
      <c r="AE254" s="13"/>
      <c r="AF254" s="14"/>
      <c r="AG254" s="13"/>
    </row>
    <row r="255" spans="1:33">
      <c r="A255" s="1">
        <f t="shared" si="88"/>
        <v>13</v>
      </c>
      <c r="B255" s="33"/>
      <c r="C255" s="101" t="s">
        <v>2677</v>
      </c>
      <c r="D255" s="20">
        <v>88</v>
      </c>
      <c r="E255" s="5">
        <v>67</v>
      </c>
      <c r="F255" s="3">
        <v>66</v>
      </c>
      <c r="G255" s="5">
        <v>55</v>
      </c>
      <c r="H255" s="21">
        <v>54</v>
      </c>
      <c r="I255" s="5">
        <v>53</v>
      </c>
      <c r="J255" s="5">
        <v>52</v>
      </c>
      <c r="K255" s="5">
        <v>49</v>
      </c>
      <c r="L255" s="5">
        <v>48</v>
      </c>
      <c r="M255" s="5">
        <v>47</v>
      </c>
      <c r="N255" s="5">
        <v>46</v>
      </c>
      <c r="O255" s="5">
        <v>45</v>
      </c>
      <c r="P255" s="5">
        <v>40</v>
      </c>
      <c r="Q255" s="22"/>
      <c r="R255" s="22"/>
      <c r="S255" s="22"/>
      <c r="T255" s="22"/>
      <c r="U255" s="22"/>
      <c r="V255" s="8" t="str">
        <f t="shared" ref="V255" si="96">LEFT(AA255,2)</f>
        <v>01</v>
      </c>
      <c r="W255" s="26">
        <v>140</v>
      </c>
      <c r="X255" s="104" t="s">
        <v>2678</v>
      </c>
      <c r="Y255" s="104" t="s">
        <v>2679</v>
      </c>
      <c r="Z255" s="17">
        <v>430</v>
      </c>
      <c r="AA255" s="105" t="s">
        <v>2680</v>
      </c>
      <c r="AB255" s="26">
        <v>490</v>
      </c>
      <c r="AC255" s="104" t="s">
        <v>2681</v>
      </c>
      <c r="AD255" s="104" t="s">
        <v>2682</v>
      </c>
      <c r="AE255" s="13">
        <v>1550</v>
      </c>
      <c r="AF255" s="19" t="s">
        <v>2683</v>
      </c>
      <c r="AG255" s="13">
        <v>3100</v>
      </c>
    </row>
    <row r="256" spans="1:33">
      <c r="A256" s="72"/>
      <c r="B256" s="33"/>
      <c r="C256" s="101" t="s">
        <v>2684</v>
      </c>
      <c r="D256" s="5">
        <v>10</v>
      </c>
      <c r="E256" s="27">
        <v>5</v>
      </c>
      <c r="F256" s="6">
        <v>12</v>
      </c>
      <c r="G256" s="5">
        <v>4</v>
      </c>
      <c r="H256" s="5">
        <v>9</v>
      </c>
      <c r="I256" s="5">
        <v>6</v>
      </c>
      <c r="J256" s="21">
        <v>2</v>
      </c>
      <c r="K256" s="5">
        <v>1</v>
      </c>
      <c r="L256" s="5">
        <v>8</v>
      </c>
      <c r="M256" s="5">
        <v>15</v>
      </c>
      <c r="N256" s="5">
        <v>13</v>
      </c>
      <c r="O256" s="5">
        <v>3</v>
      </c>
      <c r="P256" s="5">
        <v>14</v>
      </c>
      <c r="Q256" s="5">
        <v>7</v>
      </c>
      <c r="R256" s="5">
        <v>11</v>
      </c>
      <c r="S256" s="22"/>
      <c r="T256" s="22"/>
      <c r="U256" s="22"/>
      <c r="V256" s="8"/>
      <c r="W256" s="12"/>
      <c r="X256" s="10"/>
      <c r="Y256" s="10"/>
      <c r="Z256" s="17"/>
      <c r="AA256" s="23"/>
      <c r="AB256" s="24"/>
      <c r="AC256" s="10"/>
      <c r="AD256" s="10"/>
      <c r="AE256" s="13"/>
      <c r="AF256" s="14"/>
      <c r="AG256" s="12"/>
    </row>
    <row r="257" spans="1:33">
      <c r="A257" s="1">
        <f t="shared" si="88"/>
        <v>15</v>
      </c>
      <c r="B257" s="33"/>
      <c r="C257" s="101" t="s">
        <v>2685</v>
      </c>
      <c r="D257" s="5">
        <v>75</v>
      </c>
      <c r="E257" s="27">
        <v>71</v>
      </c>
      <c r="F257" s="6">
        <v>62</v>
      </c>
      <c r="G257" s="5">
        <v>61</v>
      </c>
      <c r="H257" s="5">
        <v>60</v>
      </c>
      <c r="I257" s="5">
        <v>54</v>
      </c>
      <c r="J257" s="21">
        <v>52</v>
      </c>
      <c r="K257" s="5">
        <v>50</v>
      </c>
      <c r="L257" s="5">
        <v>49</v>
      </c>
      <c r="M257" s="5">
        <v>48</v>
      </c>
      <c r="N257" s="5">
        <v>46</v>
      </c>
      <c r="O257" s="5">
        <v>43</v>
      </c>
      <c r="P257" s="5">
        <v>42</v>
      </c>
      <c r="Q257" s="5">
        <v>41</v>
      </c>
      <c r="R257" s="5">
        <v>40</v>
      </c>
      <c r="S257" s="22"/>
      <c r="T257" s="22"/>
      <c r="U257" s="22"/>
      <c r="V257" s="8" t="str">
        <f t="shared" ref="V257" si="97">LEFT(AA257,2)</f>
        <v>03</v>
      </c>
      <c r="W257" s="12">
        <v>390</v>
      </c>
      <c r="X257" s="104" t="s">
        <v>2686</v>
      </c>
      <c r="Y257" s="104" t="s">
        <v>2687</v>
      </c>
      <c r="Z257" s="17">
        <v>750</v>
      </c>
      <c r="AA257" s="105" t="s">
        <v>2688</v>
      </c>
      <c r="AB257" s="12">
        <v>2260</v>
      </c>
      <c r="AC257" s="104" t="s">
        <v>2689</v>
      </c>
      <c r="AD257" s="104" t="s">
        <v>2690</v>
      </c>
      <c r="AE257" s="12">
        <v>6430</v>
      </c>
      <c r="AF257" s="19" t="s">
        <v>2691</v>
      </c>
      <c r="AG257" s="12">
        <v>21560</v>
      </c>
    </row>
    <row r="258" spans="1:33">
      <c r="A258" s="72"/>
      <c r="B258" s="33"/>
      <c r="C258" s="101" t="s">
        <v>2692</v>
      </c>
      <c r="D258" s="29">
        <v>7</v>
      </c>
      <c r="E258" s="3">
        <v>4</v>
      </c>
      <c r="F258" s="5">
        <v>5</v>
      </c>
      <c r="G258" s="5">
        <v>6</v>
      </c>
      <c r="H258" s="6">
        <v>9</v>
      </c>
      <c r="I258" s="5">
        <v>1</v>
      </c>
      <c r="J258" s="21">
        <v>2</v>
      </c>
      <c r="K258" s="5">
        <v>10</v>
      </c>
      <c r="L258" s="5">
        <v>8</v>
      </c>
      <c r="M258" s="91">
        <v>3</v>
      </c>
      <c r="N258" s="22"/>
      <c r="O258" s="22"/>
      <c r="P258" s="22"/>
      <c r="Q258" s="22"/>
      <c r="R258" s="22"/>
      <c r="S258" s="22"/>
      <c r="T258" s="22"/>
      <c r="U258" s="22"/>
      <c r="V258" s="8"/>
      <c r="W258" s="12"/>
      <c r="X258" s="10"/>
      <c r="Y258" s="10"/>
      <c r="Z258" s="17"/>
      <c r="AA258" s="23"/>
      <c r="AB258" s="12"/>
      <c r="AC258" s="10"/>
      <c r="AD258" s="10"/>
      <c r="AE258" s="12"/>
      <c r="AF258" s="14"/>
      <c r="AG258" s="13"/>
    </row>
    <row r="259" spans="1:33">
      <c r="A259" s="1">
        <f t="shared" si="88"/>
        <v>10</v>
      </c>
      <c r="B259" s="33"/>
      <c r="C259" s="101" t="s">
        <v>2693</v>
      </c>
      <c r="D259" s="29">
        <v>82</v>
      </c>
      <c r="E259" s="3">
        <v>70</v>
      </c>
      <c r="F259" s="5">
        <v>63</v>
      </c>
      <c r="G259" s="5">
        <v>59</v>
      </c>
      <c r="H259" s="6">
        <v>58</v>
      </c>
      <c r="I259" s="5">
        <v>51</v>
      </c>
      <c r="J259" s="21">
        <v>50</v>
      </c>
      <c r="K259" s="5">
        <v>48</v>
      </c>
      <c r="L259" s="5">
        <v>47</v>
      </c>
      <c r="M259" s="91">
        <v>40</v>
      </c>
      <c r="N259" s="22"/>
      <c r="O259" s="22"/>
      <c r="P259" s="22"/>
      <c r="Q259" s="22"/>
      <c r="R259" s="22"/>
      <c r="S259" s="22"/>
      <c r="T259" s="22"/>
      <c r="U259" s="22"/>
      <c r="V259" s="8" t="str">
        <f t="shared" ref="V259" si="98">LEFT(AA259,2)</f>
        <v>05</v>
      </c>
      <c r="W259" s="12">
        <v>560</v>
      </c>
      <c r="X259" s="104" t="s">
        <v>2694</v>
      </c>
      <c r="Y259" s="104" t="s">
        <v>2695</v>
      </c>
      <c r="Z259" s="17">
        <v>1330</v>
      </c>
      <c r="AA259" s="105" t="s">
        <v>2696</v>
      </c>
      <c r="AB259" s="12">
        <v>2540</v>
      </c>
      <c r="AC259" s="104" t="s">
        <v>2697</v>
      </c>
      <c r="AD259" s="104" t="s">
        <v>2698</v>
      </c>
      <c r="AE259" s="13">
        <v>6070</v>
      </c>
      <c r="AF259" s="19" t="s">
        <v>2699</v>
      </c>
      <c r="AG259" s="13">
        <v>27550</v>
      </c>
    </row>
    <row r="260" spans="1:33">
      <c r="A260" s="72"/>
      <c r="B260" s="33"/>
      <c r="C260" s="101" t="s">
        <v>2700</v>
      </c>
      <c r="D260" s="29">
        <v>15</v>
      </c>
      <c r="E260" s="5">
        <v>16</v>
      </c>
      <c r="F260" s="6">
        <v>6</v>
      </c>
      <c r="G260" s="5">
        <v>10</v>
      </c>
      <c r="H260" s="3">
        <v>7</v>
      </c>
      <c r="I260" s="21">
        <v>5</v>
      </c>
      <c r="J260" s="5">
        <v>4</v>
      </c>
      <c r="K260" s="5">
        <v>14</v>
      </c>
      <c r="L260" s="5">
        <v>13</v>
      </c>
      <c r="M260" s="5">
        <v>2</v>
      </c>
      <c r="N260" s="5">
        <v>3</v>
      </c>
      <c r="O260" s="5">
        <v>9</v>
      </c>
      <c r="P260" s="5">
        <v>11</v>
      </c>
      <c r="Q260" s="5">
        <v>18</v>
      </c>
      <c r="R260" s="5">
        <v>17</v>
      </c>
      <c r="S260" s="5">
        <v>12</v>
      </c>
      <c r="T260" s="5">
        <v>8</v>
      </c>
      <c r="U260" s="5">
        <v>1</v>
      </c>
      <c r="V260" s="8"/>
      <c r="W260" s="12"/>
      <c r="X260" s="10"/>
      <c r="Y260" s="10"/>
      <c r="Z260" s="17"/>
      <c r="AA260" s="23"/>
      <c r="AB260" s="12"/>
      <c r="AC260" s="10"/>
      <c r="AD260" s="10"/>
      <c r="AE260" s="13"/>
      <c r="AF260" s="14"/>
      <c r="AG260" s="13"/>
    </row>
    <row r="261" spans="1:33">
      <c r="A261" s="1">
        <f t="shared" si="88"/>
        <v>18</v>
      </c>
      <c r="B261" s="33"/>
      <c r="C261" s="101" t="s">
        <v>2701</v>
      </c>
      <c r="D261" s="29">
        <v>90</v>
      </c>
      <c r="E261" s="5">
        <v>64</v>
      </c>
      <c r="F261" s="6">
        <v>63</v>
      </c>
      <c r="G261" s="5">
        <v>56</v>
      </c>
      <c r="H261" s="3">
        <v>55</v>
      </c>
      <c r="I261" s="21">
        <v>54</v>
      </c>
      <c r="J261" s="5">
        <v>53</v>
      </c>
      <c r="K261" s="5">
        <v>52</v>
      </c>
      <c r="L261" s="5">
        <v>51</v>
      </c>
      <c r="M261" s="5">
        <v>48</v>
      </c>
      <c r="N261" s="5">
        <v>47</v>
      </c>
      <c r="O261" s="5">
        <v>46</v>
      </c>
      <c r="P261" s="5">
        <v>45</v>
      </c>
      <c r="Q261" s="5">
        <v>44</v>
      </c>
      <c r="R261" s="5">
        <v>43</v>
      </c>
      <c r="S261" s="5">
        <v>42</v>
      </c>
      <c r="T261" s="5">
        <v>41</v>
      </c>
      <c r="U261" s="5">
        <v>40</v>
      </c>
      <c r="V261" s="8" t="str">
        <f t="shared" ref="V261" si="99">LEFT(AA261,2)</f>
        <v>03</v>
      </c>
      <c r="W261" s="12">
        <v>550</v>
      </c>
      <c r="X261" s="104" t="s">
        <v>2702</v>
      </c>
      <c r="Y261" s="104" t="s">
        <v>2703</v>
      </c>
      <c r="Z261" s="17">
        <v>10170</v>
      </c>
      <c r="AA261" s="105" t="s">
        <v>2704</v>
      </c>
      <c r="AB261" s="12">
        <v>17020</v>
      </c>
      <c r="AC261" s="104" t="s">
        <v>2705</v>
      </c>
      <c r="AD261" s="104" t="s">
        <v>2706</v>
      </c>
      <c r="AE261" s="13">
        <v>43280</v>
      </c>
      <c r="AF261" s="19" t="s">
        <v>2707</v>
      </c>
      <c r="AG261" s="13">
        <v>226300</v>
      </c>
    </row>
    <row r="262" spans="1:33">
      <c r="A262" s="72"/>
      <c r="B262" s="33"/>
      <c r="C262" s="5" t="s">
        <v>2708</v>
      </c>
      <c r="D262" s="29">
        <v>8</v>
      </c>
      <c r="E262" s="5">
        <v>9</v>
      </c>
      <c r="F262" s="5">
        <v>1</v>
      </c>
      <c r="G262" s="5">
        <v>15</v>
      </c>
      <c r="H262" s="5">
        <v>14</v>
      </c>
      <c r="I262" s="3">
        <v>6</v>
      </c>
      <c r="J262" s="5">
        <v>16</v>
      </c>
      <c r="K262" s="5">
        <v>2</v>
      </c>
      <c r="L262" s="5">
        <v>7</v>
      </c>
      <c r="M262" s="5">
        <v>10</v>
      </c>
      <c r="N262" s="6">
        <v>5</v>
      </c>
      <c r="O262" s="5">
        <v>11</v>
      </c>
      <c r="P262" s="21">
        <v>12</v>
      </c>
      <c r="Q262" s="5">
        <v>13</v>
      </c>
      <c r="R262" s="5">
        <v>4</v>
      </c>
      <c r="S262" s="5">
        <v>3</v>
      </c>
      <c r="T262" s="22"/>
      <c r="U262" s="22"/>
      <c r="V262" s="8"/>
      <c r="W262" s="9"/>
      <c r="X262" s="10"/>
      <c r="Y262" s="10"/>
      <c r="Z262" s="17"/>
      <c r="AA262" s="11"/>
      <c r="AB262" s="12"/>
      <c r="AC262" s="10"/>
      <c r="AD262" s="10"/>
      <c r="AE262" s="13"/>
      <c r="AF262" s="14"/>
      <c r="AG262" s="13"/>
    </row>
    <row r="263" spans="1:33">
      <c r="A263" s="1">
        <f t="shared" si="88"/>
        <v>16</v>
      </c>
      <c r="B263" s="33"/>
      <c r="C263" s="5" t="s">
        <v>2709</v>
      </c>
      <c r="D263" s="29">
        <v>77</v>
      </c>
      <c r="E263" s="5">
        <v>69</v>
      </c>
      <c r="F263" s="5">
        <v>63</v>
      </c>
      <c r="G263" s="5">
        <v>62</v>
      </c>
      <c r="H263" s="5">
        <v>57</v>
      </c>
      <c r="I263" s="3">
        <v>52</v>
      </c>
      <c r="J263" s="5">
        <v>50</v>
      </c>
      <c r="K263" s="5">
        <v>49</v>
      </c>
      <c r="L263" s="5">
        <v>48</v>
      </c>
      <c r="M263" s="5">
        <v>47</v>
      </c>
      <c r="N263" s="6">
        <v>46</v>
      </c>
      <c r="O263" s="5">
        <v>45</v>
      </c>
      <c r="P263" s="21">
        <v>44</v>
      </c>
      <c r="Q263" s="5">
        <v>42</v>
      </c>
      <c r="R263" s="5">
        <v>41</v>
      </c>
      <c r="S263" s="5">
        <v>40</v>
      </c>
      <c r="T263" s="22"/>
      <c r="U263" s="22"/>
      <c r="V263" s="8" t="str">
        <f t="shared" ref="V263" si="100">LEFT(AA263,2)</f>
        <v>11</v>
      </c>
      <c r="W263" s="12">
        <v>2390</v>
      </c>
      <c r="X263" s="104" t="s">
        <v>2710</v>
      </c>
      <c r="Y263" s="104" t="s">
        <v>2711</v>
      </c>
      <c r="Z263" s="17">
        <v>13740</v>
      </c>
      <c r="AA263" s="105" t="s">
        <v>2712</v>
      </c>
      <c r="AB263" s="12">
        <v>26070</v>
      </c>
      <c r="AC263" s="104" t="s">
        <v>2713</v>
      </c>
      <c r="AD263" s="104" t="s">
        <v>2714</v>
      </c>
      <c r="AE263" s="13">
        <v>279530</v>
      </c>
      <c r="AF263" s="19" t="s">
        <v>2715</v>
      </c>
      <c r="AG263" s="13">
        <v>1350760</v>
      </c>
    </row>
    <row r="264" spans="1:33">
      <c r="A264" s="72"/>
      <c r="B264" s="33" t="s">
        <v>2554</v>
      </c>
      <c r="C264" s="2" t="s">
        <v>2628</v>
      </c>
      <c r="D264" s="27">
        <v>3</v>
      </c>
      <c r="E264" s="5">
        <v>13</v>
      </c>
      <c r="F264" s="5">
        <v>5</v>
      </c>
      <c r="G264" s="5">
        <v>14</v>
      </c>
      <c r="H264" s="5">
        <v>12</v>
      </c>
      <c r="I264" s="5">
        <v>8</v>
      </c>
      <c r="J264" s="6">
        <v>2</v>
      </c>
      <c r="K264" s="5">
        <v>1</v>
      </c>
      <c r="L264" s="21">
        <v>4</v>
      </c>
      <c r="M264" s="5">
        <v>7</v>
      </c>
      <c r="N264" s="5">
        <v>11</v>
      </c>
      <c r="O264" s="5">
        <v>16</v>
      </c>
      <c r="P264" s="5">
        <v>15</v>
      </c>
      <c r="Q264" s="5">
        <v>6</v>
      </c>
      <c r="R264" s="5">
        <v>10</v>
      </c>
      <c r="S264" s="5">
        <v>9</v>
      </c>
      <c r="T264" s="22"/>
      <c r="U264" s="22"/>
      <c r="V264" s="8"/>
      <c r="W264" s="12"/>
      <c r="X264" s="10"/>
      <c r="Y264" s="10"/>
      <c r="Z264" s="17"/>
      <c r="AA264" s="23"/>
      <c r="AB264" s="12"/>
      <c r="AC264" s="10"/>
      <c r="AD264" s="10"/>
      <c r="AE264" s="13"/>
      <c r="AF264" s="14"/>
      <c r="AG264" s="13"/>
    </row>
    <row r="265" spans="1:33">
      <c r="A265" s="1">
        <f t="shared" si="88"/>
        <v>16</v>
      </c>
      <c r="B265" s="33"/>
      <c r="C265" s="5" t="s">
        <v>2716</v>
      </c>
      <c r="D265" s="27">
        <v>81</v>
      </c>
      <c r="E265" s="5">
        <v>65</v>
      </c>
      <c r="F265" s="5">
        <v>62</v>
      </c>
      <c r="G265" s="5">
        <v>59</v>
      </c>
      <c r="H265" s="5">
        <v>57</v>
      </c>
      <c r="I265" s="5">
        <v>56</v>
      </c>
      <c r="J265" s="6">
        <v>52</v>
      </c>
      <c r="K265" s="5">
        <v>51</v>
      </c>
      <c r="L265" s="21">
        <v>50</v>
      </c>
      <c r="M265" s="5">
        <v>49</v>
      </c>
      <c r="N265" s="5">
        <v>48</v>
      </c>
      <c r="O265" s="5">
        <v>46</v>
      </c>
      <c r="P265" s="5">
        <v>43</v>
      </c>
      <c r="Q265" s="5">
        <v>42</v>
      </c>
      <c r="R265" s="5">
        <v>41</v>
      </c>
      <c r="S265" s="5">
        <v>40</v>
      </c>
      <c r="T265" s="22"/>
      <c r="U265" s="22"/>
      <c r="V265" s="8" t="str">
        <f t="shared" ref="V265" si="101">LEFT(AA265,2)</f>
        <v>07</v>
      </c>
      <c r="W265" s="12">
        <v>2410</v>
      </c>
      <c r="X265" s="104" t="s">
        <v>2717</v>
      </c>
      <c r="Y265" s="104" t="s">
        <v>2718</v>
      </c>
      <c r="Z265" s="12">
        <v>3480</v>
      </c>
      <c r="AA265" s="105" t="s">
        <v>2719</v>
      </c>
      <c r="AB265" s="12">
        <v>9170</v>
      </c>
      <c r="AC265" s="104" t="s">
        <v>2720</v>
      </c>
      <c r="AD265" s="104" t="s">
        <v>2721</v>
      </c>
      <c r="AE265" s="13">
        <v>15900</v>
      </c>
      <c r="AF265" s="19" t="s">
        <v>2722</v>
      </c>
      <c r="AG265" s="13">
        <v>113630</v>
      </c>
    </row>
    <row r="266" spans="1:33">
      <c r="A266" s="72"/>
      <c r="B266" s="33"/>
      <c r="C266" s="101" t="s">
        <v>7</v>
      </c>
      <c r="D266" s="27">
        <v>10</v>
      </c>
      <c r="E266" s="5">
        <v>4</v>
      </c>
      <c r="F266" s="5">
        <v>3</v>
      </c>
      <c r="G266" s="5">
        <v>13</v>
      </c>
      <c r="H266" s="5">
        <v>16</v>
      </c>
      <c r="I266" s="5">
        <v>2</v>
      </c>
      <c r="J266" s="6">
        <v>12</v>
      </c>
      <c r="K266" s="5">
        <v>5</v>
      </c>
      <c r="L266" s="5">
        <v>8</v>
      </c>
      <c r="M266" s="5">
        <v>6</v>
      </c>
      <c r="N266" s="5">
        <v>7</v>
      </c>
      <c r="O266" s="5">
        <v>11</v>
      </c>
      <c r="P266" s="5">
        <v>9</v>
      </c>
      <c r="Q266" s="21">
        <v>14</v>
      </c>
      <c r="R266" s="5">
        <v>1</v>
      </c>
      <c r="S266" s="5">
        <v>17</v>
      </c>
      <c r="T266" s="5">
        <v>18</v>
      </c>
      <c r="U266" s="5">
        <v>15</v>
      </c>
      <c r="V266" s="8"/>
      <c r="W266" s="12"/>
      <c r="X266" s="10"/>
      <c r="Y266" s="10"/>
      <c r="Z266" s="12"/>
      <c r="AA266" s="23"/>
      <c r="AB266" s="12"/>
      <c r="AC266" s="32"/>
      <c r="AD266" s="32"/>
      <c r="AE266" s="13"/>
      <c r="AF266" s="14"/>
      <c r="AG266" s="13"/>
    </row>
    <row r="267" spans="1:33">
      <c r="A267" s="1">
        <f t="shared" si="88"/>
        <v>18</v>
      </c>
      <c r="B267" s="33"/>
      <c r="C267" s="101" t="s">
        <v>2723</v>
      </c>
      <c r="D267" s="27">
        <v>88</v>
      </c>
      <c r="E267" s="5">
        <v>63</v>
      </c>
      <c r="F267" s="5">
        <v>62</v>
      </c>
      <c r="G267" s="5">
        <v>61</v>
      </c>
      <c r="H267" s="5">
        <v>57</v>
      </c>
      <c r="I267" s="5">
        <v>55</v>
      </c>
      <c r="J267" s="6">
        <v>54</v>
      </c>
      <c r="K267" s="5">
        <v>51</v>
      </c>
      <c r="L267" s="5">
        <v>49</v>
      </c>
      <c r="M267" s="5">
        <v>48</v>
      </c>
      <c r="N267" s="5">
        <v>47</v>
      </c>
      <c r="O267" s="5">
        <v>46</v>
      </c>
      <c r="P267" s="5">
        <v>45</v>
      </c>
      <c r="Q267" s="21">
        <v>44</v>
      </c>
      <c r="R267" s="5">
        <v>43</v>
      </c>
      <c r="S267" s="5">
        <v>42</v>
      </c>
      <c r="T267" s="5">
        <v>41</v>
      </c>
      <c r="U267" s="5">
        <v>40</v>
      </c>
      <c r="V267" s="8" t="str">
        <f t="shared" ref="V267" si="102">LEFT(AA267,2)</f>
        <v>07</v>
      </c>
      <c r="W267" s="12">
        <v>2190</v>
      </c>
      <c r="X267" s="104" t="s">
        <v>2724</v>
      </c>
      <c r="Y267" s="104" t="s">
        <v>2725</v>
      </c>
      <c r="Z267" s="12">
        <v>2080</v>
      </c>
      <c r="AA267" s="105" t="s">
        <v>2726</v>
      </c>
      <c r="AB267" s="12">
        <v>5760</v>
      </c>
      <c r="AC267" s="104" t="s">
        <v>2727</v>
      </c>
      <c r="AD267" s="104" t="s">
        <v>2728</v>
      </c>
      <c r="AE267" s="13">
        <v>51680</v>
      </c>
      <c r="AF267" s="19" t="s">
        <v>2729</v>
      </c>
      <c r="AG267" s="13">
        <v>349510</v>
      </c>
    </row>
    <row r="268" spans="1:33">
      <c r="A268" s="72"/>
      <c r="B268" s="33"/>
      <c r="C268" s="101" t="s">
        <v>0</v>
      </c>
      <c r="D268" s="3">
        <v>16</v>
      </c>
      <c r="E268" s="4">
        <v>4</v>
      </c>
      <c r="F268" s="5">
        <v>5</v>
      </c>
      <c r="G268" s="5">
        <v>15</v>
      </c>
      <c r="H268" s="6">
        <v>8</v>
      </c>
      <c r="I268" s="5">
        <v>14</v>
      </c>
      <c r="J268" s="5">
        <v>6</v>
      </c>
      <c r="K268" s="5">
        <v>1</v>
      </c>
      <c r="L268" s="5">
        <v>3</v>
      </c>
      <c r="M268" s="5">
        <v>18</v>
      </c>
      <c r="N268" s="5">
        <v>11</v>
      </c>
      <c r="O268" s="5">
        <v>7</v>
      </c>
      <c r="P268" s="5">
        <v>13</v>
      </c>
      <c r="Q268" s="5">
        <v>10</v>
      </c>
      <c r="R268" s="5">
        <v>17</v>
      </c>
      <c r="S268" s="5">
        <v>2</v>
      </c>
      <c r="T268" s="5">
        <v>9</v>
      </c>
      <c r="U268" s="5">
        <v>12</v>
      </c>
      <c r="V268" s="8"/>
      <c r="W268" s="12"/>
      <c r="X268" s="10"/>
      <c r="Y268" s="10"/>
      <c r="Z268" s="24"/>
      <c r="AA268" s="23"/>
      <c r="AB268" s="24"/>
      <c r="AC268" s="32"/>
      <c r="AD268" s="32"/>
      <c r="AE268" s="13"/>
      <c r="AF268" s="14"/>
      <c r="AG268" s="31"/>
    </row>
    <row r="269" spans="1:33">
      <c r="A269" s="1">
        <f t="shared" si="88"/>
        <v>18</v>
      </c>
      <c r="B269" s="33"/>
      <c r="C269" s="101" t="s">
        <v>2730</v>
      </c>
      <c r="D269" s="3">
        <v>74</v>
      </c>
      <c r="E269" s="4">
        <v>71</v>
      </c>
      <c r="F269" s="5">
        <v>66</v>
      </c>
      <c r="G269" s="5">
        <v>59</v>
      </c>
      <c r="H269" s="6">
        <v>57</v>
      </c>
      <c r="I269" s="5">
        <v>56</v>
      </c>
      <c r="J269" s="5">
        <v>54</v>
      </c>
      <c r="K269" s="5">
        <v>50</v>
      </c>
      <c r="L269" s="5">
        <v>49</v>
      </c>
      <c r="M269" s="5">
        <v>48</v>
      </c>
      <c r="N269" s="5">
        <v>47</v>
      </c>
      <c r="O269" s="5">
        <v>46</v>
      </c>
      <c r="P269" s="5">
        <v>45</v>
      </c>
      <c r="Q269" s="5">
        <v>44</v>
      </c>
      <c r="R269" s="5">
        <v>43</v>
      </c>
      <c r="S269" s="5">
        <v>42</v>
      </c>
      <c r="T269" s="5">
        <v>41</v>
      </c>
      <c r="U269" s="5">
        <v>40</v>
      </c>
      <c r="V269" s="8" t="str">
        <f t="shared" ref="V269" si="103">LEFT(AA269,2)</f>
        <v>05</v>
      </c>
      <c r="W269" s="12">
        <v>870</v>
      </c>
      <c r="X269" s="104" t="s">
        <v>2731</v>
      </c>
      <c r="Y269" s="104" t="s">
        <v>2732</v>
      </c>
      <c r="Z269" s="12">
        <v>1300</v>
      </c>
      <c r="AA269" s="105" t="s">
        <v>2733</v>
      </c>
      <c r="AB269" s="12">
        <v>2810</v>
      </c>
      <c r="AC269" s="104" t="s">
        <v>2734</v>
      </c>
      <c r="AD269" s="104" t="s">
        <v>2735</v>
      </c>
      <c r="AE269" s="31">
        <v>2310</v>
      </c>
      <c r="AF269" s="19" t="s">
        <v>2736</v>
      </c>
      <c r="AG269" s="13">
        <v>15540</v>
      </c>
    </row>
    <row r="270" spans="1:33">
      <c r="A270" s="72"/>
      <c r="B270" s="33"/>
      <c r="C270" s="2" t="s">
        <v>1</v>
      </c>
      <c r="D270" s="5">
        <v>12</v>
      </c>
      <c r="E270" s="6">
        <v>11</v>
      </c>
      <c r="F270" s="29">
        <v>10</v>
      </c>
      <c r="G270" s="5">
        <v>9</v>
      </c>
      <c r="H270" s="5">
        <v>2</v>
      </c>
      <c r="I270" s="5">
        <v>7</v>
      </c>
      <c r="J270" s="5">
        <v>6</v>
      </c>
      <c r="K270" s="3">
        <v>4</v>
      </c>
      <c r="L270" s="5">
        <v>3</v>
      </c>
      <c r="M270" s="21">
        <v>5</v>
      </c>
      <c r="N270" s="5">
        <v>8</v>
      </c>
      <c r="O270" s="5">
        <v>1</v>
      </c>
      <c r="P270" s="22"/>
      <c r="Q270" s="22"/>
      <c r="R270" s="22"/>
      <c r="S270" s="22"/>
      <c r="T270" s="22"/>
      <c r="U270" s="22"/>
      <c r="V270" s="8"/>
      <c r="W270" s="12"/>
      <c r="X270" s="34"/>
      <c r="Y270" s="34"/>
      <c r="Z270" s="35"/>
      <c r="AA270" s="23"/>
      <c r="AB270" s="24"/>
      <c r="AC270" s="32"/>
      <c r="AD270" s="32"/>
      <c r="AE270" s="13"/>
      <c r="AF270" s="14"/>
      <c r="AG270" s="13"/>
    </row>
    <row r="271" spans="1:33">
      <c r="A271" s="1">
        <f t="shared" si="88"/>
        <v>12</v>
      </c>
      <c r="B271" s="33"/>
      <c r="C271" s="5" t="s">
        <v>2737</v>
      </c>
      <c r="D271" s="5">
        <v>76</v>
      </c>
      <c r="E271" s="6">
        <v>74</v>
      </c>
      <c r="F271" s="29">
        <v>73</v>
      </c>
      <c r="G271" s="5">
        <v>55</v>
      </c>
      <c r="H271" s="5">
        <v>54</v>
      </c>
      <c r="I271" s="5">
        <v>52</v>
      </c>
      <c r="J271" s="5">
        <v>51</v>
      </c>
      <c r="K271" s="3">
        <v>50</v>
      </c>
      <c r="L271" s="5">
        <v>49</v>
      </c>
      <c r="M271" s="21">
        <v>48</v>
      </c>
      <c r="N271" s="5">
        <v>47</v>
      </c>
      <c r="O271" s="5">
        <v>46</v>
      </c>
      <c r="P271" s="22"/>
      <c r="Q271" s="22"/>
      <c r="R271" s="22"/>
      <c r="S271" s="22"/>
      <c r="T271" s="22"/>
      <c r="U271" s="22"/>
      <c r="V271" s="8" t="str">
        <f t="shared" ref="V271" si="104">LEFT(AA271,2)</f>
        <v>02</v>
      </c>
      <c r="W271" s="26">
        <v>220</v>
      </c>
      <c r="X271" s="104" t="s">
        <v>2738</v>
      </c>
      <c r="Y271" s="104" t="s">
        <v>2739</v>
      </c>
      <c r="Z271" s="12">
        <v>3700</v>
      </c>
      <c r="AA271" s="105" t="s">
        <v>2740</v>
      </c>
      <c r="AB271" s="12">
        <v>4020</v>
      </c>
      <c r="AC271" s="104" t="s">
        <v>2741</v>
      </c>
      <c r="AD271" s="104" t="s">
        <v>2742</v>
      </c>
      <c r="AE271" s="13">
        <v>50000</v>
      </c>
      <c r="AF271" s="19" t="s">
        <v>2743</v>
      </c>
      <c r="AG271" s="13">
        <v>173550</v>
      </c>
    </row>
    <row r="272" spans="1:33">
      <c r="A272" s="72"/>
      <c r="B272" s="33"/>
      <c r="C272" s="2" t="s">
        <v>2</v>
      </c>
      <c r="D272" s="6">
        <v>4</v>
      </c>
      <c r="E272" s="27">
        <v>7</v>
      </c>
      <c r="F272" s="5">
        <v>8</v>
      </c>
      <c r="G272" s="5">
        <v>3</v>
      </c>
      <c r="H272" s="5">
        <v>5</v>
      </c>
      <c r="I272" s="5">
        <v>6</v>
      </c>
      <c r="J272" s="5">
        <v>10</v>
      </c>
      <c r="K272" s="5">
        <v>13</v>
      </c>
      <c r="L272" s="5">
        <v>11</v>
      </c>
      <c r="M272" s="5">
        <v>9</v>
      </c>
      <c r="N272" s="5">
        <v>15</v>
      </c>
      <c r="O272" s="5">
        <v>14</v>
      </c>
      <c r="P272" s="5">
        <v>12</v>
      </c>
      <c r="Q272" s="21">
        <v>1</v>
      </c>
      <c r="R272" s="5">
        <v>2</v>
      </c>
      <c r="S272" s="22"/>
      <c r="T272" s="22"/>
      <c r="U272" s="22"/>
      <c r="V272" s="8"/>
      <c r="W272" s="12"/>
      <c r="X272" s="10"/>
      <c r="Y272" s="10"/>
      <c r="Z272" s="9"/>
      <c r="AA272" s="23"/>
      <c r="AB272" s="24"/>
      <c r="AC272" s="32"/>
      <c r="AD272" s="32"/>
      <c r="AE272" s="13"/>
      <c r="AF272" s="14"/>
      <c r="AG272" s="13"/>
    </row>
    <row r="273" spans="1:33">
      <c r="A273" s="1">
        <f t="shared" si="88"/>
        <v>15</v>
      </c>
      <c r="B273" s="33"/>
      <c r="C273" s="5" t="s">
        <v>2744</v>
      </c>
      <c r="D273" s="6">
        <v>80</v>
      </c>
      <c r="E273" s="27">
        <v>78</v>
      </c>
      <c r="F273" s="5">
        <v>60</v>
      </c>
      <c r="G273" s="5">
        <v>59</v>
      </c>
      <c r="H273" s="5">
        <v>55</v>
      </c>
      <c r="I273" s="5">
        <v>52</v>
      </c>
      <c r="J273" s="5">
        <v>51</v>
      </c>
      <c r="K273" s="5">
        <v>50</v>
      </c>
      <c r="L273" s="5">
        <v>49</v>
      </c>
      <c r="M273" s="5">
        <v>47</v>
      </c>
      <c r="N273" s="5">
        <v>46</v>
      </c>
      <c r="O273" s="5">
        <v>43</v>
      </c>
      <c r="P273" s="5">
        <v>42</v>
      </c>
      <c r="Q273" s="21">
        <v>41</v>
      </c>
      <c r="R273" s="5">
        <v>40</v>
      </c>
      <c r="S273" s="22"/>
      <c r="T273" s="22"/>
      <c r="U273" s="22"/>
      <c r="V273" s="8" t="str">
        <f t="shared" ref="V273" si="105">LEFT(AA273,2)</f>
        <v>01</v>
      </c>
      <c r="W273" s="12">
        <v>220</v>
      </c>
      <c r="X273" s="104" t="s">
        <v>2745</v>
      </c>
      <c r="Y273" s="104" t="s">
        <v>2631</v>
      </c>
      <c r="Z273" s="12">
        <v>400</v>
      </c>
      <c r="AA273" s="105" t="s">
        <v>2746</v>
      </c>
      <c r="AB273" s="12">
        <v>760</v>
      </c>
      <c r="AC273" s="104" t="s">
        <v>2661</v>
      </c>
      <c r="AD273" s="104" t="s">
        <v>2747</v>
      </c>
      <c r="AE273" s="13">
        <v>16280</v>
      </c>
      <c r="AF273" s="19" t="s">
        <v>2642</v>
      </c>
      <c r="AG273" s="13">
        <v>50340</v>
      </c>
    </row>
    <row r="274" spans="1:33">
      <c r="A274" s="72"/>
      <c r="B274" s="33"/>
      <c r="C274" s="101" t="s">
        <v>3</v>
      </c>
      <c r="D274" s="20">
        <v>1</v>
      </c>
      <c r="E274" s="21">
        <v>4</v>
      </c>
      <c r="F274" s="5">
        <v>9</v>
      </c>
      <c r="G274" s="3">
        <v>3</v>
      </c>
      <c r="H274" s="5">
        <v>6</v>
      </c>
      <c r="I274" s="5">
        <v>2</v>
      </c>
      <c r="J274" s="5">
        <v>11</v>
      </c>
      <c r="K274" s="5">
        <v>5</v>
      </c>
      <c r="L274" s="5">
        <v>7</v>
      </c>
      <c r="M274" s="5">
        <v>10</v>
      </c>
      <c r="N274" s="5">
        <v>8</v>
      </c>
      <c r="O274" s="22"/>
      <c r="P274" s="22"/>
      <c r="Q274" s="22"/>
      <c r="R274" s="22"/>
      <c r="S274" s="22"/>
      <c r="T274" s="22"/>
      <c r="U274" s="22"/>
      <c r="V274" s="8"/>
      <c r="W274" s="12"/>
      <c r="X274" s="10"/>
      <c r="Y274" s="10"/>
      <c r="Z274" s="12"/>
      <c r="AA274" s="23"/>
      <c r="AB274" s="24"/>
      <c r="AC274" s="32"/>
      <c r="AD274" s="32"/>
      <c r="AE274" s="13"/>
      <c r="AF274" s="14"/>
      <c r="AG274" s="31"/>
    </row>
    <row r="275" spans="1:33">
      <c r="A275" s="1">
        <f t="shared" si="88"/>
        <v>11</v>
      </c>
      <c r="B275" s="33"/>
      <c r="C275" s="101" t="s">
        <v>2748</v>
      </c>
      <c r="D275" s="20">
        <v>88</v>
      </c>
      <c r="E275" s="21">
        <v>69</v>
      </c>
      <c r="F275" s="5">
        <v>63</v>
      </c>
      <c r="G275" s="3">
        <v>57</v>
      </c>
      <c r="H275" s="5">
        <v>53</v>
      </c>
      <c r="I275" s="5">
        <v>52</v>
      </c>
      <c r="J275" s="5">
        <v>51</v>
      </c>
      <c r="K275" s="5">
        <v>50</v>
      </c>
      <c r="L275" s="5">
        <v>48</v>
      </c>
      <c r="M275" s="5">
        <v>46</v>
      </c>
      <c r="N275" s="5">
        <v>40</v>
      </c>
      <c r="O275" s="22"/>
      <c r="P275" s="22"/>
      <c r="Q275" s="22"/>
      <c r="R275" s="22"/>
      <c r="S275" s="22"/>
      <c r="T275" s="22"/>
      <c r="U275" s="22"/>
      <c r="V275" s="8" t="str">
        <f t="shared" ref="V275" si="106">LEFT(AA275,2)</f>
        <v>01</v>
      </c>
      <c r="W275" s="12">
        <v>170</v>
      </c>
      <c r="X275" s="104" t="s">
        <v>2749</v>
      </c>
      <c r="Y275" s="104" t="s">
        <v>2750</v>
      </c>
      <c r="Z275" s="12">
        <v>470</v>
      </c>
      <c r="AA275" s="105" t="s">
        <v>2751</v>
      </c>
      <c r="AB275" s="12">
        <v>690</v>
      </c>
      <c r="AC275" s="104" t="s">
        <v>2752</v>
      </c>
      <c r="AD275" s="104" t="s">
        <v>2634</v>
      </c>
      <c r="AE275" s="31">
        <v>650</v>
      </c>
      <c r="AF275" s="19" t="s">
        <v>2753</v>
      </c>
      <c r="AG275" s="13">
        <v>2210</v>
      </c>
    </row>
    <row r="276" spans="1:33">
      <c r="A276" s="72"/>
      <c r="B276" s="33"/>
      <c r="C276" s="2" t="s">
        <v>4</v>
      </c>
      <c r="D276" s="21">
        <v>2</v>
      </c>
      <c r="E276" s="29">
        <v>10</v>
      </c>
      <c r="F276" s="6">
        <v>3</v>
      </c>
      <c r="G276" s="5">
        <v>8</v>
      </c>
      <c r="H276" s="3">
        <v>12</v>
      </c>
      <c r="I276" s="5">
        <v>14</v>
      </c>
      <c r="J276" s="5">
        <v>15</v>
      </c>
      <c r="K276" s="5">
        <v>6</v>
      </c>
      <c r="L276" s="5">
        <v>4</v>
      </c>
      <c r="M276" s="5">
        <v>9</v>
      </c>
      <c r="N276" s="5">
        <v>1</v>
      </c>
      <c r="O276" s="5">
        <v>16</v>
      </c>
      <c r="P276" s="5">
        <v>13</v>
      </c>
      <c r="Q276" s="5">
        <v>11</v>
      </c>
      <c r="R276" s="5">
        <v>5</v>
      </c>
      <c r="S276" s="5">
        <v>7</v>
      </c>
      <c r="T276" s="22"/>
      <c r="U276" s="22"/>
      <c r="V276" s="8"/>
      <c r="W276" s="12"/>
      <c r="X276" s="10"/>
      <c r="Y276" s="10"/>
      <c r="Z276" s="24"/>
      <c r="AA276" s="23"/>
      <c r="AB276" s="24"/>
      <c r="AC276" s="32"/>
      <c r="AD276" s="32"/>
      <c r="AE276" s="13"/>
      <c r="AF276" s="14"/>
      <c r="AG276" s="13"/>
    </row>
    <row r="277" spans="1:33">
      <c r="A277" s="1">
        <f t="shared" si="88"/>
        <v>16</v>
      </c>
      <c r="B277" s="33"/>
      <c r="C277" s="5" t="s">
        <v>2754</v>
      </c>
      <c r="D277" s="21">
        <v>80</v>
      </c>
      <c r="E277" s="29">
        <v>76</v>
      </c>
      <c r="F277" s="6">
        <v>60</v>
      </c>
      <c r="G277" s="5">
        <v>58</v>
      </c>
      <c r="H277" s="3">
        <v>55</v>
      </c>
      <c r="I277" s="5">
        <v>52</v>
      </c>
      <c r="J277" s="5">
        <v>51</v>
      </c>
      <c r="K277" s="5">
        <v>50</v>
      </c>
      <c r="L277" s="5">
        <v>49</v>
      </c>
      <c r="M277" s="5">
        <v>48</v>
      </c>
      <c r="N277" s="5">
        <v>47</v>
      </c>
      <c r="O277" s="5">
        <v>46</v>
      </c>
      <c r="P277" s="5">
        <v>43</v>
      </c>
      <c r="Q277" s="5">
        <v>42</v>
      </c>
      <c r="R277" s="5">
        <v>41</v>
      </c>
      <c r="S277" s="5">
        <v>40</v>
      </c>
      <c r="T277" s="22"/>
      <c r="U277" s="22"/>
      <c r="V277" s="8" t="str">
        <f t="shared" ref="V277" si="107">LEFT(AA277,2)</f>
        <v>03</v>
      </c>
      <c r="W277" s="12">
        <v>520</v>
      </c>
      <c r="X277" s="104" t="s">
        <v>2755</v>
      </c>
      <c r="Y277" s="104" t="s">
        <v>2703</v>
      </c>
      <c r="Z277" s="12">
        <v>6680</v>
      </c>
      <c r="AA277" s="105" t="s">
        <v>2756</v>
      </c>
      <c r="AB277" s="12">
        <v>9650</v>
      </c>
      <c r="AC277" s="104" t="s">
        <v>2757</v>
      </c>
      <c r="AD277" s="104" t="s">
        <v>2758</v>
      </c>
      <c r="AE277" s="13">
        <v>7220</v>
      </c>
      <c r="AF277" s="19" t="s">
        <v>2759</v>
      </c>
      <c r="AG277" s="13">
        <v>53720</v>
      </c>
    </row>
    <row r="278" spans="1:33">
      <c r="A278" s="72"/>
      <c r="B278" s="33"/>
      <c r="C278" s="101" t="s">
        <v>5</v>
      </c>
      <c r="D278" s="20">
        <v>4</v>
      </c>
      <c r="E278" s="5">
        <v>3</v>
      </c>
      <c r="F278" s="3">
        <v>5</v>
      </c>
      <c r="G278" s="5">
        <v>6</v>
      </c>
      <c r="H278" s="5">
        <v>1</v>
      </c>
      <c r="I278" s="5">
        <v>10</v>
      </c>
      <c r="J278" s="5">
        <v>7</v>
      </c>
      <c r="K278" s="5">
        <v>8</v>
      </c>
      <c r="L278" s="5">
        <v>9</v>
      </c>
      <c r="M278" s="21">
        <v>2</v>
      </c>
      <c r="N278" s="22"/>
      <c r="O278" s="22"/>
      <c r="P278" s="22"/>
      <c r="Q278" s="22"/>
      <c r="R278" s="22"/>
      <c r="S278" s="22"/>
      <c r="T278" s="22"/>
      <c r="U278" s="22"/>
      <c r="V278" s="8"/>
      <c r="W278" s="12"/>
      <c r="X278" s="10"/>
      <c r="Y278" s="10"/>
      <c r="Z278" s="12"/>
      <c r="AA278" s="23"/>
      <c r="AB278" s="12"/>
      <c r="AC278" s="32"/>
      <c r="AD278" s="32"/>
      <c r="AE278" s="13"/>
      <c r="AF278" s="14"/>
      <c r="AG278" s="13"/>
    </row>
    <row r="279" spans="1:33">
      <c r="A279" s="1">
        <f t="shared" si="88"/>
        <v>10</v>
      </c>
      <c r="B279" s="33"/>
      <c r="C279" s="101" t="s">
        <v>2760</v>
      </c>
      <c r="D279" s="20">
        <v>82</v>
      </c>
      <c r="E279" s="5">
        <v>69</v>
      </c>
      <c r="F279" s="3">
        <v>64</v>
      </c>
      <c r="G279" s="5">
        <v>62</v>
      </c>
      <c r="H279" s="5">
        <v>56</v>
      </c>
      <c r="I279" s="5">
        <v>53</v>
      </c>
      <c r="J279" s="5">
        <v>49</v>
      </c>
      <c r="K279" s="5">
        <v>46</v>
      </c>
      <c r="L279" s="5">
        <v>41</v>
      </c>
      <c r="M279" s="21">
        <v>40</v>
      </c>
      <c r="N279" s="22"/>
      <c r="O279" s="22"/>
      <c r="P279" s="22"/>
      <c r="Q279" s="22"/>
      <c r="R279" s="22"/>
      <c r="S279" s="22"/>
      <c r="T279" s="22"/>
      <c r="U279" s="22"/>
      <c r="V279" s="8" t="str">
        <f t="shared" ref="V279" si="108">LEFT(AA279,2)</f>
        <v>01</v>
      </c>
      <c r="W279" s="12">
        <v>200</v>
      </c>
      <c r="X279" s="104" t="s">
        <v>2761</v>
      </c>
      <c r="Y279" s="104" t="s">
        <v>2679</v>
      </c>
      <c r="Z279" s="12">
        <v>640</v>
      </c>
      <c r="AA279" s="105" t="s">
        <v>2680</v>
      </c>
      <c r="AB279" s="12">
        <v>960</v>
      </c>
      <c r="AC279" s="104" t="s">
        <v>2762</v>
      </c>
      <c r="AD279" s="104" t="s">
        <v>2763</v>
      </c>
      <c r="AE279" s="13">
        <v>12410</v>
      </c>
      <c r="AF279" s="19" t="s">
        <v>2764</v>
      </c>
      <c r="AG279" s="13">
        <v>35910</v>
      </c>
    </row>
    <row r="280" spans="1:33">
      <c r="A280" s="72"/>
      <c r="B280" s="33"/>
      <c r="C280" s="2" t="s">
        <v>2765</v>
      </c>
      <c r="D280" s="4">
        <v>4</v>
      </c>
      <c r="E280" s="5">
        <v>8</v>
      </c>
      <c r="F280" s="5">
        <v>7</v>
      </c>
      <c r="G280" s="6">
        <v>3</v>
      </c>
      <c r="H280" s="5">
        <v>6</v>
      </c>
      <c r="I280" s="5">
        <v>13</v>
      </c>
      <c r="J280" s="3">
        <v>12</v>
      </c>
      <c r="K280" s="5">
        <v>10</v>
      </c>
      <c r="L280" s="5">
        <v>5</v>
      </c>
      <c r="M280" s="5">
        <v>11</v>
      </c>
      <c r="N280" s="5">
        <v>2</v>
      </c>
      <c r="O280" s="5">
        <v>9</v>
      </c>
      <c r="P280" s="5">
        <v>1</v>
      </c>
      <c r="Q280" s="22"/>
      <c r="R280" s="22"/>
      <c r="S280" s="22"/>
      <c r="T280" s="22"/>
      <c r="U280" s="22"/>
      <c r="V280" s="8"/>
      <c r="W280" s="12"/>
      <c r="X280" s="10"/>
      <c r="Y280" s="10"/>
      <c r="Z280" s="12"/>
      <c r="AA280" s="23"/>
      <c r="AB280" s="24"/>
      <c r="AC280" s="32"/>
      <c r="AD280" s="32"/>
      <c r="AE280" s="13"/>
      <c r="AF280" s="14"/>
      <c r="AG280" s="13"/>
    </row>
    <row r="281" spans="1:33">
      <c r="A281" s="1">
        <f t="shared" si="88"/>
        <v>13</v>
      </c>
      <c r="B281" s="33"/>
      <c r="C281" s="5" t="s">
        <v>2766</v>
      </c>
      <c r="D281" s="4">
        <v>83</v>
      </c>
      <c r="E281" s="5">
        <v>69</v>
      </c>
      <c r="F281" s="5">
        <v>58</v>
      </c>
      <c r="G281" s="6">
        <v>57</v>
      </c>
      <c r="H281" s="5">
        <v>55</v>
      </c>
      <c r="I281" s="5">
        <v>54</v>
      </c>
      <c r="J281" s="3">
        <v>53</v>
      </c>
      <c r="K281" s="5">
        <v>52</v>
      </c>
      <c r="L281" s="5">
        <v>50</v>
      </c>
      <c r="M281" s="5">
        <v>49</v>
      </c>
      <c r="N281" s="5">
        <v>47</v>
      </c>
      <c r="O281" s="5">
        <v>41</v>
      </c>
      <c r="P281" s="5">
        <v>40</v>
      </c>
      <c r="Q281" s="22"/>
      <c r="R281" s="22"/>
      <c r="S281" s="22"/>
      <c r="T281" s="22"/>
      <c r="U281" s="22"/>
      <c r="V281" s="8" t="str">
        <f t="shared" ref="V281" si="109">LEFT(AA281,2)</f>
        <v>04</v>
      </c>
      <c r="W281" s="12">
        <v>1180</v>
      </c>
      <c r="X281" s="104" t="s">
        <v>2767</v>
      </c>
      <c r="Y281" s="104" t="s">
        <v>2745</v>
      </c>
      <c r="Z281" s="12">
        <v>6310</v>
      </c>
      <c r="AA281" s="105" t="s">
        <v>2768</v>
      </c>
      <c r="AB281" s="12">
        <v>9980</v>
      </c>
      <c r="AC281" s="104" t="s">
        <v>2769</v>
      </c>
      <c r="AD281" s="104" t="s">
        <v>2661</v>
      </c>
      <c r="AE281" s="13">
        <v>6469</v>
      </c>
      <c r="AF281" s="19" t="s">
        <v>2770</v>
      </c>
      <c r="AG281" s="13">
        <v>53110</v>
      </c>
    </row>
    <row r="282" spans="1:33">
      <c r="A282" s="72"/>
      <c r="B282" s="33"/>
      <c r="C282" s="101" t="s">
        <v>2771</v>
      </c>
      <c r="D282" s="20">
        <v>15</v>
      </c>
      <c r="E282" s="5">
        <v>12</v>
      </c>
      <c r="F282" s="5">
        <v>6</v>
      </c>
      <c r="G282" s="5">
        <v>2</v>
      </c>
      <c r="H282" s="5">
        <v>18</v>
      </c>
      <c r="I282" s="5">
        <v>7</v>
      </c>
      <c r="J282" s="5">
        <v>14</v>
      </c>
      <c r="K282" s="5">
        <v>5</v>
      </c>
      <c r="L282" s="5">
        <v>9</v>
      </c>
      <c r="M282" s="5">
        <v>17</v>
      </c>
      <c r="N282" s="5">
        <v>4</v>
      </c>
      <c r="O282" s="5">
        <v>3</v>
      </c>
      <c r="P282" s="21">
        <v>10</v>
      </c>
      <c r="Q282" s="5">
        <v>11</v>
      </c>
      <c r="R282" s="5">
        <v>16</v>
      </c>
      <c r="S282" s="5">
        <v>1</v>
      </c>
      <c r="T282" s="5">
        <v>13</v>
      </c>
      <c r="U282" s="3">
        <v>8</v>
      </c>
      <c r="V282" s="8"/>
      <c r="W282" s="12"/>
      <c r="X282" s="10"/>
      <c r="Y282" s="10"/>
      <c r="Z282" s="12"/>
      <c r="AA282" s="23"/>
      <c r="AB282" s="24"/>
      <c r="AC282" s="32"/>
      <c r="AD282" s="32"/>
      <c r="AE282" s="13"/>
      <c r="AF282" s="14"/>
      <c r="AG282" s="13"/>
    </row>
    <row r="283" spans="1:33">
      <c r="A283" s="1">
        <f t="shared" si="88"/>
        <v>18</v>
      </c>
      <c r="B283" s="33"/>
      <c r="C283" s="101" t="s">
        <v>2772</v>
      </c>
      <c r="D283" s="20">
        <v>90</v>
      </c>
      <c r="E283" s="5">
        <v>63</v>
      </c>
      <c r="F283" s="5">
        <v>62</v>
      </c>
      <c r="G283" s="5">
        <v>61</v>
      </c>
      <c r="H283" s="5">
        <v>55</v>
      </c>
      <c r="I283" s="5">
        <v>54</v>
      </c>
      <c r="J283" s="5">
        <v>53</v>
      </c>
      <c r="K283" s="5">
        <v>52</v>
      </c>
      <c r="L283" s="5">
        <v>51</v>
      </c>
      <c r="M283" s="5">
        <v>50</v>
      </c>
      <c r="N283" s="5">
        <v>49</v>
      </c>
      <c r="O283" s="5">
        <v>48</v>
      </c>
      <c r="P283" s="21">
        <v>47</v>
      </c>
      <c r="Q283" s="5">
        <v>46</v>
      </c>
      <c r="R283" s="5">
        <v>43</v>
      </c>
      <c r="S283" s="5">
        <v>42</v>
      </c>
      <c r="T283" s="5">
        <v>41</v>
      </c>
      <c r="U283" s="3">
        <v>40</v>
      </c>
      <c r="V283" s="8" t="str">
        <f t="shared" ref="V283" si="110">LEFT(AA283,2)</f>
        <v>01</v>
      </c>
      <c r="W283" s="12">
        <v>220</v>
      </c>
      <c r="X283" s="104" t="s">
        <v>2773</v>
      </c>
      <c r="Y283" s="104" t="s">
        <v>2774</v>
      </c>
      <c r="Z283" s="12">
        <v>11810</v>
      </c>
      <c r="AA283" s="105" t="s">
        <v>2775</v>
      </c>
      <c r="AB283" s="12">
        <v>15700</v>
      </c>
      <c r="AC283" s="104" t="s">
        <v>2776</v>
      </c>
      <c r="AD283" s="104" t="s">
        <v>2777</v>
      </c>
      <c r="AE283" s="13">
        <v>123990</v>
      </c>
      <c r="AF283" s="19" t="s">
        <v>2778</v>
      </c>
      <c r="AG283" s="13">
        <v>462460</v>
      </c>
    </row>
    <row r="284" spans="1:33">
      <c r="A284" s="72"/>
      <c r="B284" s="33"/>
      <c r="C284" s="101" t="s">
        <v>2779</v>
      </c>
      <c r="D284" s="29">
        <v>14</v>
      </c>
      <c r="E284" s="5">
        <v>7</v>
      </c>
      <c r="F284" s="5">
        <v>2</v>
      </c>
      <c r="G284" s="5">
        <v>8</v>
      </c>
      <c r="H284" s="5">
        <v>1</v>
      </c>
      <c r="I284" s="6">
        <v>10</v>
      </c>
      <c r="J284" s="5">
        <v>13</v>
      </c>
      <c r="K284" s="21">
        <v>5</v>
      </c>
      <c r="L284" s="5">
        <v>11</v>
      </c>
      <c r="M284" s="3">
        <v>3</v>
      </c>
      <c r="N284" s="5">
        <v>4</v>
      </c>
      <c r="O284" s="5">
        <v>9</v>
      </c>
      <c r="P284" s="5">
        <v>6</v>
      </c>
      <c r="Q284" s="5">
        <v>12</v>
      </c>
      <c r="R284" s="22"/>
      <c r="S284" s="22"/>
      <c r="T284" s="22"/>
      <c r="U284" s="22"/>
      <c r="V284" s="8"/>
      <c r="W284" s="12"/>
      <c r="X284" s="10"/>
      <c r="Y284" s="10"/>
      <c r="Z284" s="12"/>
      <c r="AA284" s="23"/>
      <c r="AB284" s="12"/>
      <c r="AC284" s="10"/>
      <c r="AD284" s="10"/>
      <c r="AE284" s="13"/>
      <c r="AF284" s="14"/>
      <c r="AG284" s="31"/>
    </row>
    <row r="285" spans="1:33">
      <c r="A285" s="1">
        <f t="shared" si="88"/>
        <v>14</v>
      </c>
      <c r="B285" s="33"/>
      <c r="C285" s="101" t="s">
        <v>2780</v>
      </c>
      <c r="D285" s="29">
        <v>77</v>
      </c>
      <c r="E285" s="5">
        <v>67</v>
      </c>
      <c r="F285" s="5">
        <v>65</v>
      </c>
      <c r="G285" s="5">
        <v>63</v>
      </c>
      <c r="H285" s="5">
        <v>58</v>
      </c>
      <c r="I285" s="6">
        <v>56</v>
      </c>
      <c r="J285" s="5">
        <v>51</v>
      </c>
      <c r="K285" s="21">
        <v>50</v>
      </c>
      <c r="L285" s="5">
        <v>49</v>
      </c>
      <c r="M285" s="3">
        <v>48</v>
      </c>
      <c r="N285" s="5">
        <v>47</v>
      </c>
      <c r="O285" s="5">
        <v>42</v>
      </c>
      <c r="P285" s="5">
        <v>41</v>
      </c>
      <c r="Q285" s="5">
        <v>40</v>
      </c>
      <c r="R285" s="22"/>
      <c r="S285" s="22"/>
      <c r="T285" s="22"/>
      <c r="U285" s="22"/>
      <c r="V285" s="8" t="str">
        <f t="shared" ref="V285" si="111">LEFT(AA285,2)</f>
        <v>06</v>
      </c>
      <c r="W285" s="12">
        <v>1520</v>
      </c>
      <c r="X285" s="104" t="s">
        <v>2781</v>
      </c>
      <c r="Y285" s="104" t="s">
        <v>2782</v>
      </c>
      <c r="Z285" s="12">
        <v>13990</v>
      </c>
      <c r="AA285" s="105" t="s">
        <v>2783</v>
      </c>
      <c r="AB285" s="12">
        <v>25960</v>
      </c>
      <c r="AC285" s="104" t="s">
        <v>2784</v>
      </c>
      <c r="AD285" s="104" t="s">
        <v>2785</v>
      </c>
      <c r="AE285" s="31">
        <v>66390</v>
      </c>
      <c r="AF285" s="19" t="s">
        <v>2786</v>
      </c>
      <c r="AG285" s="13">
        <v>388730</v>
      </c>
    </row>
    <row r="286" spans="1:33">
      <c r="A286" s="72"/>
      <c r="B286" s="33"/>
      <c r="C286" s="5" t="s">
        <v>2787</v>
      </c>
      <c r="D286" s="29">
        <v>4</v>
      </c>
      <c r="E286" s="3">
        <v>13</v>
      </c>
      <c r="F286" s="5">
        <v>16</v>
      </c>
      <c r="G286" s="5">
        <v>7</v>
      </c>
      <c r="H286" s="5">
        <v>5</v>
      </c>
      <c r="I286" s="5">
        <v>10</v>
      </c>
      <c r="J286" s="6">
        <v>2</v>
      </c>
      <c r="K286" s="5">
        <v>11</v>
      </c>
      <c r="L286" s="21">
        <v>3</v>
      </c>
      <c r="M286" s="5">
        <v>1</v>
      </c>
      <c r="N286" s="5">
        <v>15</v>
      </c>
      <c r="O286" s="5">
        <v>8</v>
      </c>
      <c r="P286" s="5">
        <v>14</v>
      </c>
      <c r="Q286" s="5">
        <v>9</v>
      </c>
      <c r="R286" s="5">
        <v>6</v>
      </c>
      <c r="S286" s="5">
        <v>12</v>
      </c>
      <c r="T286" s="22"/>
      <c r="U286" s="22"/>
      <c r="V286" s="8"/>
      <c r="W286" s="12"/>
      <c r="X286" s="10"/>
      <c r="Y286" s="10"/>
      <c r="Z286" s="9"/>
      <c r="AA286" s="23"/>
      <c r="AB286" s="12"/>
      <c r="AC286" s="10"/>
      <c r="AD286" s="10"/>
      <c r="AE286" s="13"/>
      <c r="AF286" s="14"/>
      <c r="AG286" s="13"/>
    </row>
    <row r="287" spans="1:33">
      <c r="A287" s="1">
        <f t="shared" ref="A287:A288" si="112">IF(COUNT(D287:U287)=0,"",(COUNT(D287:U287)))</f>
        <v>16</v>
      </c>
      <c r="B287" s="33"/>
      <c r="C287" s="5" t="s">
        <v>2788</v>
      </c>
      <c r="D287" s="29">
        <v>88</v>
      </c>
      <c r="E287" s="3">
        <v>66</v>
      </c>
      <c r="F287" s="5">
        <v>62</v>
      </c>
      <c r="G287" s="5">
        <v>60</v>
      </c>
      <c r="H287" s="5">
        <v>56</v>
      </c>
      <c r="I287" s="5">
        <v>53</v>
      </c>
      <c r="J287" s="6">
        <v>52</v>
      </c>
      <c r="K287" s="5">
        <v>51</v>
      </c>
      <c r="L287" s="21">
        <v>50</v>
      </c>
      <c r="M287" s="5">
        <v>49</v>
      </c>
      <c r="N287" s="5">
        <v>48</v>
      </c>
      <c r="O287" s="5">
        <v>47</v>
      </c>
      <c r="P287" s="5">
        <v>46</v>
      </c>
      <c r="Q287" s="5">
        <v>42</v>
      </c>
      <c r="R287" s="5">
        <v>41</v>
      </c>
      <c r="S287" s="5">
        <v>40</v>
      </c>
      <c r="T287" s="22"/>
      <c r="U287" s="22"/>
      <c r="V287" s="8" t="str">
        <f t="shared" ref="V287" si="113">LEFT(AA287,2)</f>
        <v>07</v>
      </c>
      <c r="W287" s="26">
        <v>2340</v>
      </c>
      <c r="X287" s="104" t="s">
        <v>2789</v>
      </c>
      <c r="Y287" s="104" t="s">
        <v>2790</v>
      </c>
      <c r="Z287" s="12">
        <v>6030</v>
      </c>
      <c r="AA287" s="105" t="s">
        <v>2791</v>
      </c>
      <c r="AB287" s="12">
        <v>14430</v>
      </c>
      <c r="AC287" s="104" t="s">
        <v>2792</v>
      </c>
      <c r="AD287" s="104" t="s">
        <v>2793</v>
      </c>
      <c r="AE287" s="13">
        <v>17670</v>
      </c>
      <c r="AF287" s="19" t="s">
        <v>2794</v>
      </c>
      <c r="AG287" s="13">
        <v>155420</v>
      </c>
    </row>
    <row r="288" spans="1:33">
      <c r="A288" s="72"/>
    </row>
  </sheetData>
  <phoneticPr fontId="1"/>
  <conditionalFormatting sqref="Z1:Z2 Z288:Z1048576">
    <cfRule type="cellIs" dxfId="137" priority="78" operator="greaterThan">
      <formula>10000</formula>
    </cfRule>
    <cfRule type="cellIs" dxfId="136" priority="79" operator="between">
      <formula>5000</formula>
      <formula>9990</formula>
    </cfRule>
  </conditionalFormatting>
  <conditionalFormatting sqref="Z4:Z49">
    <cfRule type="cellIs" dxfId="135" priority="25" stopIfTrue="1" operator="between">
      <formula>5000</formula>
      <formula>9999</formula>
    </cfRule>
    <cfRule type="cellIs" dxfId="134" priority="26" stopIfTrue="1" operator="greaterThanOrEqual">
      <formula>10000</formula>
    </cfRule>
  </conditionalFormatting>
  <conditionalFormatting sqref="Z50:Z97">
    <cfRule type="cellIs" dxfId="133" priority="23" stopIfTrue="1" operator="between">
      <formula>5000</formula>
      <formula>9999</formula>
    </cfRule>
    <cfRule type="cellIs" dxfId="132" priority="24" stopIfTrue="1" operator="greaterThanOrEqual">
      <formula>10000</formula>
    </cfRule>
  </conditionalFormatting>
  <conditionalFormatting sqref="Z142:Z191">
    <cfRule type="cellIs" dxfId="131" priority="19" stopIfTrue="1" operator="between">
      <formula>5000</formula>
      <formula>9999</formula>
    </cfRule>
    <cfRule type="cellIs" dxfId="130" priority="20" stopIfTrue="1" operator="greaterThanOrEqual">
      <formula>10000</formula>
    </cfRule>
  </conditionalFormatting>
  <conditionalFormatting sqref="Z169:Z191">
    <cfRule type="cellIs" dxfId="129" priority="17" stopIfTrue="1" operator="between">
      <formula>5000</formula>
      <formula>9999</formula>
    </cfRule>
    <cfRule type="cellIs" dxfId="128" priority="18" stopIfTrue="1" operator="greaterThanOrEqual">
      <formula>10000</formula>
    </cfRule>
  </conditionalFormatting>
  <conditionalFormatting sqref="Z192:Z239">
    <cfRule type="cellIs" dxfId="127" priority="15" stopIfTrue="1" operator="between">
      <formula>5000</formula>
      <formula>9999</formula>
    </cfRule>
    <cfRule type="cellIs" dxfId="126" priority="16" stopIfTrue="1" operator="greaterThanOrEqual">
      <formula>10000</formula>
    </cfRule>
  </conditionalFormatting>
  <conditionalFormatting sqref="Z192">
    <cfRule type="cellIs" dxfId="125" priority="13" stopIfTrue="1" operator="between">
      <formula>5000</formula>
      <formula>9999</formula>
    </cfRule>
    <cfRule type="cellIs" dxfId="124" priority="14" stopIfTrue="1" operator="greaterThanOrEqual">
      <formula>10000</formula>
    </cfRule>
  </conditionalFormatting>
  <conditionalFormatting sqref="Z193:Z216">
    <cfRule type="cellIs" dxfId="123" priority="11" stopIfTrue="1" operator="between">
      <formula>5000</formula>
      <formula>9999</formula>
    </cfRule>
    <cfRule type="cellIs" dxfId="122" priority="12" stopIfTrue="1" operator="greaterThanOrEqual">
      <formula>10000</formula>
    </cfRule>
  </conditionalFormatting>
  <conditionalFormatting sqref="Z217:Z239">
    <cfRule type="cellIs" dxfId="121" priority="9" stopIfTrue="1" operator="between">
      <formula>5000</formula>
      <formula>9999</formula>
    </cfRule>
    <cfRule type="cellIs" dxfId="120" priority="10" stopIfTrue="1" operator="greaterThanOrEqual">
      <formula>10000</formula>
    </cfRule>
  </conditionalFormatting>
  <conditionalFormatting sqref="Z98:Z141">
    <cfRule type="cellIs" dxfId="119" priority="7" stopIfTrue="1" operator="between">
      <formula>5000</formula>
      <formula>9999</formula>
    </cfRule>
    <cfRule type="cellIs" dxfId="118" priority="8" stopIfTrue="1" operator="greaterThanOrEqual">
      <formula>10000</formula>
    </cfRule>
  </conditionalFormatting>
  <conditionalFormatting sqref="Z240">
    <cfRule type="cellIs" dxfId="27" priority="5" stopIfTrue="1" operator="between">
      <formula>5000</formula>
      <formula>9999</formula>
    </cfRule>
    <cfRule type="cellIs" dxfId="26" priority="6" stopIfTrue="1" operator="greaterThanOrEqual">
      <formula>10000</formula>
    </cfRule>
  </conditionalFormatting>
  <conditionalFormatting sqref="Z241:Z264">
    <cfRule type="cellIs" dxfId="25" priority="3" stopIfTrue="1" operator="between">
      <formula>5000</formula>
      <formula>9999</formula>
    </cfRule>
    <cfRule type="cellIs" dxfId="24" priority="4" stopIfTrue="1" operator="greaterThanOrEqual">
      <formula>10000</formula>
    </cfRule>
  </conditionalFormatting>
  <conditionalFormatting sqref="Z265:Z287">
    <cfRule type="cellIs" dxfId="23" priority="1" stopIfTrue="1" operator="between">
      <formula>5000</formula>
      <formula>9999</formula>
    </cfRule>
    <cfRule type="cellIs" dxfId="22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30"/>
  <sheetViews>
    <sheetView workbookViewId="0">
      <pane xSplit="3" ySplit="3" topLeftCell="O4" activePane="bottomRight" state="frozen"/>
      <selection activeCell="B2" sqref="B2"/>
      <selection pane="topRight" activeCell="B2" sqref="B2"/>
      <selection pane="bottomLeft" activeCell="B2" sqref="B2"/>
      <selection pane="bottomRight" activeCell="X18" sqref="X18"/>
    </sheetView>
  </sheetViews>
  <sheetFormatPr defaultRowHeight="14.25"/>
  <cols>
    <col min="1" max="1" width="3.5" customWidth="1"/>
    <col min="2" max="2" width="5.25" customWidth="1"/>
    <col min="3" max="3" width="27.375" bestFit="1" customWidth="1"/>
    <col min="4" max="21" width="3.5" customWidth="1"/>
    <col min="22" max="22" width="5.25" customWidth="1"/>
    <col min="23" max="23" width="7.375" customWidth="1"/>
    <col min="24" max="24" width="6.5" customWidth="1"/>
    <col min="25" max="25" width="5.5" customWidth="1"/>
    <col min="26" max="26" width="9" bestFit="1" customWidth="1"/>
    <col min="27" max="27" width="6.5" customWidth="1"/>
    <col min="28" max="28" width="9" bestFit="1" customWidth="1"/>
    <col min="29" max="29" width="9.5" customWidth="1"/>
    <col min="30" max="30" width="8.5" customWidth="1"/>
    <col min="31" max="31" width="9" bestFit="1" customWidth="1"/>
    <col min="32" max="32" width="8.5" customWidth="1"/>
    <col min="33" max="33" width="10.375" bestFit="1" customWidth="1"/>
    <col min="34" max="34" width="5.875" customWidth="1"/>
    <col min="35" max="35" width="8.125" customWidth="1"/>
    <col min="36" max="36" width="5.25" customWidth="1"/>
    <col min="38" max="38" width="5.875" customWidth="1"/>
    <col min="39" max="39" width="6.5" customWidth="1"/>
    <col min="40" max="40" width="5.25" customWidth="1"/>
    <col min="41" max="41" width="9.625" customWidth="1"/>
    <col min="42" max="42" width="6.5" customWidth="1"/>
    <col min="43" max="43" width="5.25" customWidth="1"/>
    <col min="44" max="44" width="9.625" customWidth="1"/>
    <col min="45" max="45" width="5.875" customWidth="1"/>
    <col min="46" max="46" width="8.5" customWidth="1"/>
    <col min="47" max="47" width="3.5" customWidth="1"/>
    <col min="49" max="49" width="8.5" customWidth="1"/>
    <col min="50" max="50" width="2.5" customWidth="1"/>
    <col min="51" max="51" width="9" bestFit="1" customWidth="1"/>
    <col min="52" max="52" width="9.5" customWidth="1"/>
    <col min="53" max="53" width="3.5" customWidth="1"/>
    <col min="54" max="54" width="9" bestFit="1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/>
      <c r="C4" s="30"/>
      <c r="D4" s="2"/>
      <c r="E4" s="2"/>
      <c r="F4" s="2"/>
      <c r="G4" s="88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7"/>
      <c r="T4" s="28"/>
      <c r="U4" s="28"/>
      <c r="V4" s="106"/>
      <c r="W4" s="94"/>
      <c r="X4" s="95"/>
      <c r="Y4" s="14"/>
      <c r="Z4" s="96"/>
      <c r="AA4" s="97"/>
      <c r="AB4" s="98"/>
      <c r="AC4" s="89"/>
      <c r="AD4" s="14"/>
      <c r="AE4" s="99"/>
      <c r="AF4" s="14"/>
      <c r="AG4" s="99"/>
      <c r="AI4" s="51" t="s">
        <v>27</v>
      </c>
      <c r="AJ4" s="1">
        <f>COUNTIF(Y:Y,AI4)</f>
        <v>0</v>
      </c>
      <c r="AK4" s="52">
        <f>SUMIF(Y:Y,AI4,Z:Z)</f>
        <v>0</v>
      </c>
      <c r="AL4" s="1"/>
      <c r="AM4" s="51" t="s">
        <v>28</v>
      </c>
      <c r="AN4" s="53">
        <f>COUNTIF(AA:AA,AM4)</f>
        <v>0</v>
      </c>
      <c r="AO4" s="54">
        <f>SUMIF(AA:AA,AM4,AB:AB)</f>
        <v>0</v>
      </c>
      <c r="AP4" s="51" t="s">
        <v>29</v>
      </c>
      <c r="AQ4" s="53">
        <f>COUNTIF(AA:AA,AP4)</f>
        <v>0</v>
      </c>
      <c r="AR4" s="54">
        <f>SUMIF(AA:AA,AP4,AB:AB)</f>
        <v>0</v>
      </c>
      <c r="AT4" s="57" t="s">
        <v>392</v>
      </c>
      <c r="AU4" s="1">
        <f>COUNTIF(AD:AD,AT4)</f>
        <v>0</v>
      </c>
      <c r="AV4" s="77">
        <f>SUMIF(AD:AD,AT4,AE:AE)</f>
        <v>0</v>
      </c>
      <c r="AW4" s="58" t="s">
        <v>393</v>
      </c>
      <c r="AX4" s="1">
        <f>COUNTIF(AD:AD,AW4)</f>
        <v>0</v>
      </c>
      <c r="AY4" s="77">
        <f>SUMIF(AD:AD,AW4,AE:AE)</f>
        <v>0</v>
      </c>
      <c r="AZ4" s="51" t="s">
        <v>394</v>
      </c>
      <c r="BA4" s="1">
        <f>COUNTIF(AD:AD,AZ4)</f>
        <v>0</v>
      </c>
      <c r="BB4" s="77">
        <f>SUMIF(AD:AD,AZ4,AE:AE)</f>
        <v>0</v>
      </c>
    </row>
    <row r="5" spans="1:54">
      <c r="A5" s="1" t="str">
        <f t="shared" ref="A5" si="0">IF(COUNT(D5:U5)=0,"",COUNT(D5:U5))</f>
        <v/>
      </c>
      <c r="B5" s="33"/>
      <c r="C5" s="30"/>
      <c r="D5" s="2"/>
      <c r="E5" s="2"/>
      <c r="F5" s="2"/>
      <c r="G5" s="88"/>
      <c r="H5" s="2"/>
      <c r="I5" s="2"/>
      <c r="J5" s="2"/>
      <c r="K5" s="2"/>
      <c r="L5" s="2"/>
      <c r="M5" s="2"/>
      <c r="N5" s="2"/>
      <c r="O5" s="2"/>
      <c r="P5" s="2"/>
      <c r="Q5" s="2"/>
      <c r="R5" s="7"/>
      <c r="S5" s="7"/>
      <c r="T5" s="28"/>
      <c r="U5" s="28"/>
      <c r="V5" s="8"/>
      <c r="W5" s="12"/>
      <c r="X5" s="16"/>
      <c r="Y5" s="16"/>
      <c r="Z5" s="12"/>
      <c r="AA5" s="18"/>
      <c r="AB5" s="12"/>
      <c r="AC5" s="16"/>
      <c r="AD5" s="16"/>
      <c r="AE5" s="13"/>
      <c r="AF5" s="19"/>
      <c r="AG5" s="13"/>
      <c r="AI5" s="51" t="s">
        <v>30</v>
      </c>
      <c r="AJ5" s="1">
        <f t="shared" ref="AJ5:AJ76" si="1">COUNTIF(Y:Y,AI5)</f>
        <v>0</v>
      </c>
      <c r="AK5" s="52">
        <f t="shared" ref="AK5:AK76" si="2">SUMIF(Y:Y,AI5,Z:Z)</f>
        <v>0</v>
      </c>
      <c r="AL5" s="1"/>
      <c r="AM5" s="51" t="s">
        <v>8</v>
      </c>
      <c r="AN5" s="53">
        <f t="shared" ref="AN5:AN76" si="3">COUNTIF(AA:AA,AM5)</f>
        <v>0</v>
      </c>
      <c r="AO5" s="54">
        <f t="shared" ref="AO5:AO76" si="4">SUMIF(AA:AA,AM5,AB:AB)</f>
        <v>0</v>
      </c>
      <c r="AP5" s="51" t="s">
        <v>31</v>
      </c>
      <c r="AQ5" s="53">
        <f t="shared" ref="AQ5:AQ78" si="5">COUNTIF(AA:AA,AP5)</f>
        <v>0</v>
      </c>
      <c r="AR5" s="54">
        <f t="shared" ref="AR5:AR78" si="6">SUMIF(AA:AA,AP5,AB:AB)</f>
        <v>0</v>
      </c>
      <c r="AT5" s="51" t="s">
        <v>395</v>
      </c>
      <c r="AU5" s="1">
        <f t="shared" ref="AU5:AU78" si="7">COUNTIF(AD:AD,AT5)</f>
        <v>0</v>
      </c>
      <c r="AV5" s="77">
        <f t="shared" ref="AV5:AV78" si="8">SUMIF(AD:AD,AT5,AE:AE)</f>
        <v>0</v>
      </c>
      <c r="AW5" s="51" t="s">
        <v>396</v>
      </c>
      <c r="AX5" s="1">
        <f t="shared" ref="AX5:AX80" si="9">COUNTIF(AD:AD,AW5)</f>
        <v>0</v>
      </c>
      <c r="AY5" s="77">
        <f t="shared" ref="AY5:AY80" si="10">SUMIF(AD:AD,AW5,AE:AE)</f>
        <v>0</v>
      </c>
      <c r="AZ5" s="51" t="s">
        <v>397</v>
      </c>
      <c r="BA5" s="1">
        <f t="shared" ref="BA5:BA78" si="11">COUNTIF(AD:AD,AZ5)</f>
        <v>0</v>
      </c>
      <c r="BB5" s="77">
        <f t="shared" ref="BB5:BB78" si="12">SUMIF(AD:AD,AZ5,AE:AE)</f>
        <v>0</v>
      </c>
    </row>
    <row r="6" spans="1:54">
      <c r="A6" s="1"/>
      <c r="B6" s="33"/>
      <c r="C6" s="30"/>
      <c r="D6" s="8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7"/>
      <c r="T6" s="28"/>
      <c r="U6" s="28"/>
      <c r="V6" s="8"/>
      <c r="W6" s="80"/>
      <c r="X6" s="10"/>
      <c r="Y6" s="10"/>
      <c r="Z6" s="80"/>
      <c r="AA6" s="23"/>
      <c r="AB6" s="81"/>
      <c r="AC6" s="32"/>
      <c r="AD6" s="32"/>
      <c r="AE6" s="13"/>
      <c r="AF6" s="14"/>
      <c r="AG6" s="13"/>
      <c r="AI6" s="51" t="s">
        <v>32</v>
      </c>
      <c r="AJ6" s="1">
        <f t="shared" si="1"/>
        <v>0</v>
      </c>
      <c r="AK6" s="52">
        <f t="shared" si="2"/>
        <v>0</v>
      </c>
      <c r="AL6" s="52"/>
      <c r="AM6" s="51" t="s">
        <v>33</v>
      </c>
      <c r="AN6" s="53">
        <f t="shared" si="3"/>
        <v>0</v>
      </c>
      <c r="AO6" s="54">
        <f t="shared" si="4"/>
        <v>0</v>
      </c>
      <c r="AP6" s="51" t="s">
        <v>34</v>
      </c>
      <c r="AQ6" s="53">
        <f t="shared" si="5"/>
        <v>0</v>
      </c>
      <c r="AR6" s="54">
        <f t="shared" si="6"/>
        <v>0</v>
      </c>
      <c r="AT6" s="51" t="s">
        <v>398</v>
      </c>
      <c r="AU6" s="1">
        <f t="shared" si="7"/>
        <v>0</v>
      </c>
      <c r="AV6" s="77">
        <f t="shared" si="8"/>
        <v>0</v>
      </c>
      <c r="AW6" s="51" t="s">
        <v>399</v>
      </c>
      <c r="AX6" s="1">
        <f t="shared" si="9"/>
        <v>0</v>
      </c>
      <c r="AY6" s="77">
        <f t="shared" si="10"/>
        <v>0</v>
      </c>
      <c r="AZ6" s="51" t="s">
        <v>400</v>
      </c>
      <c r="BA6" s="1">
        <f t="shared" si="11"/>
        <v>0</v>
      </c>
      <c r="BB6" s="77">
        <f t="shared" si="12"/>
        <v>0</v>
      </c>
    </row>
    <row r="7" spans="1:54">
      <c r="A7" s="1" t="str">
        <f t="shared" ref="A7" si="13">IF(COUNT(D7:U7)=0,"",COUNT(D7:U7))</f>
        <v/>
      </c>
      <c r="B7" s="33"/>
      <c r="C7" s="30"/>
      <c r="D7" s="8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28"/>
      <c r="U7" s="28"/>
      <c r="V7" s="8"/>
      <c r="W7" s="12"/>
      <c r="X7" s="16"/>
      <c r="Y7" s="16"/>
      <c r="Z7" s="26"/>
      <c r="AA7" s="18"/>
      <c r="AB7" s="12"/>
      <c r="AC7" s="16"/>
      <c r="AD7" s="16"/>
      <c r="AE7" s="13"/>
      <c r="AF7" s="19"/>
      <c r="AG7" s="13"/>
      <c r="AI7" s="51" t="s">
        <v>35</v>
      </c>
      <c r="AJ7" s="1">
        <f t="shared" si="1"/>
        <v>0</v>
      </c>
      <c r="AK7" s="52">
        <f t="shared" si="2"/>
        <v>0</v>
      </c>
      <c r="AL7" s="1"/>
      <c r="AM7" s="51" t="s">
        <v>36</v>
      </c>
      <c r="AN7" s="53">
        <f t="shared" si="3"/>
        <v>0</v>
      </c>
      <c r="AO7" s="54">
        <f t="shared" si="4"/>
        <v>0</v>
      </c>
      <c r="AP7" s="51" t="s">
        <v>37</v>
      </c>
      <c r="AQ7" s="53">
        <f t="shared" si="5"/>
        <v>0</v>
      </c>
      <c r="AR7" s="54">
        <f t="shared" si="6"/>
        <v>0</v>
      </c>
      <c r="AT7" s="51" t="s">
        <v>401</v>
      </c>
      <c r="AU7" s="1">
        <f t="shared" si="7"/>
        <v>0</v>
      </c>
      <c r="AV7" s="77">
        <f t="shared" si="8"/>
        <v>0</v>
      </c>
      <c r="AW7" s="51" t="s">
        <v>402</v>
      </c>
      <c r="AX7" s="1">
        <f t="shared" si="9"/>
        <v>0</v>
      </c>
      <c r="AY7" s="77">
        <f t="shared" si="10"/>
        <v>0</v>
      </c>
      <c r="AZ7" s="59" t="s">
        <v>403</v>
      </c>
      <c r="BA7" s="1">
        <f t="shared" si="11"/>
        <v>0</v>
      </c>
      <c r="BB7" s="77">
        <f t="shared" si="12"/>
        <v>0</v>
      </c>
    </row>
    <row r="8" spans="1:54">
      <c r="A8" s="1"/>
      <c r="B8" s="33"/>
      <c r="C8" s="30"/>
      <c r="D8" s="8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7"/>
      <c r="T8" s="28"/>
      <c r="U8" s="28"/>
      <c r="V8" s="8"/>
      <c r="W8" s="12"/>
      <c r="X8" s="10"/>
      <c r="Y8" s="10"/>
      <c r="Z8" s="24"/>
      <c r="AA8" s="23"/>
      <c r="AB8" s="24"/>
      <c r="AC8" s="32"/>
      <c r="AD8" s="32"/>
      <c r="AE8" s="13"/>
      <c r="AF8" s="14"/>
      <c r="AG8" s="13"/>
      <c r="AI8" s="51" t="s">
        <v>38</v>
      </c>
      <c r="AJ8" s="1">
        <f t="shared" si="1"/>
        <v>0</v>
      </c>
      <c r="AK8" s="52">
        <f t="shared" si="2"/>
        <v>0</v>
      </c>
      <c r="AL8" s="1"/>
      <c r="AM8" s="51" t="s">
        <v>39</v>
      </c>
      <c r="AN8" s="53">
        <f t="shared" si="3"/>
        <v>0</v>
      </c>
      <c r="AO8" s="54">
        <f t="shared" si="4"/>
        <v>0</v>
      </c>
      <c r="AP8" s="51" t="s">
        <v>40</v>
      </c>
      <c r="AQ8" s="53">
        <f t="shared" si="5"/>
        <v>0</v>
      </c>
      <c r="AR8" s="54">
        <f t="shared" si="6"/>
        <v>0</v>
      </c>
      <c r="AT8" s="51" t="s">
        <v>404</v>
      </c>
      <c r="AU8" s="1">
        <f t="shared" si="7"/>
        <v>0</v>
      </c>
      <c r="AV8" s="77">
        <f t="shared" si="8"/>
        <v>0</v>
      </c>
      <c r="AW8" s="51" t="s">
        <v>405</v>
      </c>
      <c r="AX8" s="1">
        <f t="shared" si="9"/>
        <v>0</v>
      </c>
      <c r="AY8" s="77">
        <f t="shared" si="10"/>
        <v>0</v>
      </c>
      <c r="AZ8" s="51" t="s">
        <v>406</v>
      </c>
      <c r="BA8" s="1">
        <f t="shared" si="11"/>
        <v>0</v>
      </c>
      <c r="BB8" s="77">
        <f t="shared" si="12"/>
        <v>0</v>
      </c>
    </row>
    <row r="9" spans="1:54">
      <c r="A9" s="1" t="str">
        <f t="shared" ref="A9" si="14">IF(COUNT(D9:U9)=0,"",COUNT(D9:U9))</f>
        <v/>
      </c>
      <c r="B9" s="33"/>
      <c r="C9" s="30"/>
      <c r="D9" s="8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28"/>
      <c r="U9" s="28"/>
      <c r="V9" s="8"/>
      <c r="W9" s="12"/>
      <c r="X9" s="16"/>
      <c r="Y9" s="16"/>
      <c r="Z9" s="26"/>
      <c r="AA9" s="18"/>
      <c r="AB9" s="12"/>
      <c r="AC9" s="16"/>
      <c r="AD9" s="16"/>
      <c r="AE9" s="13"/>
      <c r="AF9" s="19"/>
      <c r="AG9" s="13"/>
      <c r="AI9" s="51" t="s">
        <v>41</v>
      </c>
      <c r="AJ9" s="1">
        <f t="shared" si="1"/>
        <v>0</v>
      </c>
      <c r="AK9" s="52">
        <f t="shared" si="2"/>
        <v>0</v>
      </c>
      <c r="AL9" s="1"/>
      <c r="AM9" s="51" t="s">
        <v>42</v>
      </c>
      <c r="AN9" s="53">
        <f t="shared" si="3"/>
        <v>0</v>
      </c>
      <c r="AO9" s="54">
        <f t="shared" si="4"/>
        <v>0</v>
      </c>
      <c r="AP9" s="51" t="s">
        <v>43</v>
      </c>
      <c r="AQ9" s="53">
        <f t="shared" si="5"/>
        <v>0</v>
      </c>
      <c r="AR9" s="54">
        <f t="shared" si="6"/>
        <v>0</v>
      </c>
      <c r="AT9" s="51" t="s">
        <v>407</v>
      </c>
      <c r="AU9" s="1">
        <f t="shared" si="7"/>
        <v>0</v>
      </c>
      <c r="AV9" s="77">
        <f t="shared" si="8"/>
        <v>0</v>
      </c>
      <c r="AW9" s="51" t="s">
        <v>408</v>
      </c>
      <c r="AX9" s="1">
        <f t="shared" si="9"/>
        <v>0</v>
      </c>
      <c r="AY9" s="77">
        <f t="shared" si="10"/>
        <v>0</v>
      </c>
      <c r="AZ9" s="51" t="s">
        <v>409</v>
      </c>
      <c r="BA9" s="1">
        <f t="shared" si="11"/>
        <v>0</v>
      </c>
      <c r="BB9" s="77">
        <f t="shared" si="12"/>
        <v>0</v>
      </c>
    </row>
    <row r="10" spans="1:54">
      <c r="A10" s="1"/>
      <c r="B10" s="33"/>
      <c r="C10" s="30"/>
      <c r="D10" s="8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"/>
      <c r="R10" s="7"/>
      <c r="S10" s="7"/>
      <c r="T10" s="28"/>
      <c r="U10" s="28"/>
      <c r="V10" s="8"/>
      <c r="W10" s="12"/>
      <c r="X10" s="10"/>
      <c r="Y10" s="10"/>
      <c r="Z10" s="12"/>
      <c r="AA10" s="23"/>
      <c r="AB10" s="17"/>
      <c r="AC10" s="32"/>
      <c r="AD10" s="32"/>
      <c r="AE10" s="13"/>
      <c r="AF10" s="14"/>
      <c r="AG10" s="13"/>
      <c r="AI10" s="51" t="s">
        <v>44</v>
      </c>
      <c r="AJ10" s="1">
        <f t="shared" si="1"/>
        <v>0</v>
      </c>
      <c r="AK10" s="52">
        <f t="shared" si="2"/>
        <v>0</v>
      </c>
      <c r="AL10" s="1"/>
      <c r="AM10" s="51" t="s">
        <v>45</v>
      </c>
      <c r="AN10" s="53">
        <f t="shared" si="3"/>
        <v>0</v>
      </c>
      <c r="AO10" s="54">
        <f t="shared" si="4"/>
        <v>0</v>
      </c>
      <c r="AP10" s="51" t="s">
        <v>46</v>
      </c>
      <c r="AQ10" s="53">
        <f t="shared" si="5"/>
        <v>0</v>
      </c>
      <c r="AR10" s="54">
        <f t="shared" si="6"/>
        <v>0</v>
      </c>
      <c r="AT10" s="51" t="s">
        <v>410</v>
      </c>
      <c r="AU10" s="1">
        <f t="shared" si="7"/>
        <v>0</v>
      </c>
      <c r="AV10" s="77">
        <f t="shared" si="8"/>
        <v>0</v>
      </c>
      <c r="AW10" s="51" t="s">
        <v>411</v>
      </c>
      <c r="AX10" s="1">
        <f t="shared" si="9"/>
        <v>0</v>
      </c>
      <c r="AY10" s="77">
        <f t="shared" si="10"/>
        <v>0</v>
      </c>
      <c r="AZ10" s="51" t="s">
        <v>412</v>
      </c>
      <c r="BA10" s="1">
        <f t="shared" si="11"/>
        <v>0</v>
      </c>
      <c r="BB10" s="77">
        <f t="shared" si="12"/>
        <v>0</v>
      </c>
    </row>
    <row r="11" spans="1:54">
      <c r="A11" s="1" t="str">
        <f t="shared" ref="A11" si="15">IF(COUNT(D11:U11)=0,"",COUNT(D11:U11))</f>
        <v/>
      </c>
      <c r="B11" s="33"/>
      <c r="C11" s="30"/>
      <c r="D11" s="8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7"/>
      <c r="R11" s="7"/>
      <c r="S11" s="7"/>
      <c r="T11" s="28"/>
      <c r="U11" s="28"/>
      <c r="V11" s="8"/>
      <c r="W11" s="12"/>
      <c r="X11" s="16"/>
      <c r="Y11" s="16"/>
      <c r="Z11" s="12"/>
      <c r="AA11" s="18"/>
      <c r="AB11" s="12"/>
      <c r="AC11" s="16"/>
      <c r="AD11" s="16"/>
      <c r="AE11" s="13"/>
      <c r="AF11" s="19"/>
      <c r="AG11" s="13"/>
      <c r="AI11" s="51" t="s">
        <v>47</v>
      </c>
      <c r="AJ11" s="1">
        <f t="shared" si="1"/>
        <v>0</v>
      </c>
      <c r="AK11" s="52">
        <f t="shared" si="2"/>
        <v>0</v>
      </c>
      <c r="AL11" s="1"/>
      <c r="AM11" s="51" t="s">
        <v>48</v>
      </c>
      <c r="AN11" s="53">
        <f t="shared" si="3"/>
        <v>0</v>
      </c>
      <c r="AO11" s="54">
        <f t="shared" si="4"/>
        <v>0</v>
      </c>
      <c r="AP11" s="51" t="s">
        <v>49</v>
      </c>
      <c r="AQ11" s="53">
        <f t="shared" si="5"/>
        <v>0</v>
      </c>
      <c r="AR11" s="54">
        <f t="shared" si="6"/>
        <v>0</v>
      </c>
      <c r="AT11" s="51" t="s">
        <v>413</v>
      </c>
      <c r="AU11" s="1">
        <f t="shared" si="7"/>
        <v>0</v>
      </c>
      <c r="AV11" s="77">
        <f t="shared" si="8"/>
        <v>0</v>
      </c>
      <c r="AW11" s="51" t="s">
        <v>414</v>
      </c>
      <c r="AX11" s="1">
        <f t="shared" si="9"/>
        <v>0</v>
      </c>
      <c r="AY11" s="77">
        <f t="shared" si="10"/>
        <v>0</v>
      </c>
      <c r="AZ11" s="51" t="s">
        <v>415</v>
      </c>
      <c r="BA11" s="1">
        <f t="shared" si="11"/>
        <v>0</v>
      </c>
      <c r="BB11" s="77">
        <f t="shared" si="12"/>
        <v>0</v>
      </c>
    </row>
    <row r="12" spans="1:54">
      <c r="A12" s="1"/>
      <c r="B12" s="33"/>
      <c r="C12" s="30"/>
      <c r="D12" s="2"/>
      <c r="E12" s="2"/>
      <c r="F12" s="8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8"/>
      <c r="U12" s="28"/>
      <c r="V12" s="8"/>
      <c r="W12" s="12"/>
      <c r="X12" s="10"/>
      <c r="Y12" s="10"/>
      <c r="Z12" s="24"/>
      <c r="AA12" s="23"/>
      <c r="AB12" s="24"/>
      <c r="AC12" s="32"/>
      <c r="AD12" s="32"/>
      <c r="AE12" s="13"/>
      <c r="AF12" s="14"/>
      <c r="AG12" s="31"/>
      <c r="AI12" s="51" t="s">
        <v>50</v>
      </c>
      <c r="AJ12" s="1">
        <f t="shared" si="1"/>
        <v>0</v>
      </c>
      <c r="AK12" s="52">
        <f t="shared" si="2"/>
        <v>0</v>
      </c>
      <c r="AL12" s="1"/>
      <c r="AM12" s="51" t="s">
        <v>51</v>
      </c>
      <c r="AN12" s="53">
        <f t="shared" si="3"/>
        <v>0</v>
      </c>
      <c r="AO12" s="54">
        <f t="shared" si="4"/>
        <v>0</v>
      </c>
      <c r="AP12" s="51" t="s">
        <v>52</v>
      </c>
      <c r="AQ12" s="53">
        <f t="shared" si="5"/>
        <v>0</v>
      </c>
      <c r="AR12" s="54">
        <f t="shared" si="6"/>
        <v>0</v>
      </c>
      <c r="AT12" s="51" t="s">
        <v>416</v>
      </c>
      <c r="AU12" s="1">
        <f t="shared" si="7"/>
        <v>0</v>
      </c>
      <c r="AV12" s="77">
        <f t="shared" si="8"/>
        <v>0</v>
      </c>
      <c r="AW12" s="51" t="s">
        <v>417</v>
      </c>
      <c r="AX12" s="1">
        <f t="shared" si="9"/>
        <v>0</v>
      </c>
      <c r="AY12" s="77">
        <f t="shared" si="10"/>
        <v>0</v>
      </c>
      <c r="AZ12" s="51" t="s">
        <v>418</v>
      </c>
      <c r="BA12" s="1">
        <f t="shared" si="11"/>
        <v>0</v>
      </c>
      <c r="BB12" s="77">
        <f t="shared" si="12"/>
        <v>0</v>
      </c>
    </row>
    <row r="13" spans="1:54">
      <c r="A13" s="1" t="str">
        <f t="shared" ref="A13" si="16">IF(COUNT(D13:U13)=0,"",COUNT(D13:U13))</f>
        <v/>
      </c>
      <c r="B13" s="33"/>
      <c r="C13" s="30"/>
      <c r="D13" s="2"/>
      <c r="E13" s="2"/>
      <c r="F13" s="8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8"/>
      <c r="U13" s="28"/>
      <c r="V13" s="8"/>
      <c r="W13" s="12"/>
      <c r="X13" s="16"/>
      <c r="Y13" s="16"/>
      <c r="Z13" s="26"/>
      <c r="AA13" s="18"/>
      <c r="AB13" s="26"/>
      <c r="AC13" s="16"/>
      <c r="AD13" s="16"/>
      <c r="AE13" s="31"/>
      <c r="AF13" s="19"/>
      <c r="AG13" s="13"/>
      <c r="AI13" s="51" t="s">
        <v>53</v>
      </c>
      <c r="AJ13" s="1">
        <f t="shared" si="1"/>
        <v>0</v>
      </c>
      <c r="AK13" s="52">
        <f t="shared" si="2"/>
        <v>0</v>
      </c>
      <c r="AL13" s="1"/>
      <c r="AM13" s="51" t="s">
        <v>54</v>
      </c>
      <c r="AN13" s="53">
        <f>COUNTIF(AA:AA,AM13)</f>
        <v>0</v>
      </c>
      <c r="AO13" s="54">
        <f>SUMIF(AA:AA,AM13,AB:AB)</f>
        <v>0</v>
      </c>
      <c r="AP13" s="51" t="s">
        <v>55</v>
      </c>
      <c r="AQ13" s="53">
        <f t="shared" si="5"/>
        <v>0</v>
      </c>
      <c r="AR13" s="54">
        <f t="shared" si="6"/>
        <v>0</v>
      </c>
      <c r="AT13" s="51" t="s">
        <v>419</v>
      </c>
      <c r="AU13" s="1">
        <f t="shared" si="7"/>
        <v>0</v>
      </c>
      <c r="AV13" s="77">
        <f t="shared" si="8"/>
        <v>0</v>
      </c>
      <c r="AW13" s="51" t="s">
        <v>420</v>
      </c>
      <c r="AX13" s="1">
        <f t="shared" si="9"/>
        <v>0</v>
      </c>
      <c r="AY13" s="77">
        <f t="shared" si="10"/>
        <v>0</v>
      </c>
      <c r="AZ13" s="51" t="s">
        <v>421</v>
      </c>
      <c r="BA13" s="1">
        <f t="shared" si="11"/>
        <v>0</v>
      </c>
      <c r="BB13" s="77">
        <f t="shared" si="12"/>
        <v>0</v>
      </c>
    </row>
    <row r="14" spans="1:54">
      <c r="A14" s="1"/>
      <c r="B14" s="33"/>
      <c r="C14" s="30"/>
      <c r="D14" s="2"/>
      <c r="E14" s="8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7"/>
      <c r="S14" s="7"/>
      <c r="T14" s="28"/>
      <c r="U14" s="28"/>
      <c r="V14" s="8"/>
      <c r="W14" s="80"/>
      <c r="X14" s="10"/>
      <c r="Y14" s="10"/>
      <c r="Z14" s="80"/>
      <c r="AA14" s="23"/>
      <c r="AB14" s="81"/>
      <c r="AC14" s="32"/>
      <c r="AD14" s="32"/>
      <c r="AE14" s="13"/>
      <c r="AF14" s="14"/>
      <c r="AG14" s="13"/>
      <c r="AI14" s="51" t="s">
        <v>56</v>
      </c>
      <c r="AJ14" s="1">
        <f t="shared" si="1"/>
        <v>0</v>
      </c>
      <c r="AK14" s="52">
        <f t="shared" si="2"/>
        <v>0</v>
      </c>
      <c r="AL14" s="1"/>
      <c r="AM14" s="51" t="s">
        <v>57</v>
      </c>
      <c r="AN14" s="53">
        <f t="shared" si="3"/>
        <v>0</v>
      </c>
      <c r="AO14" s="54">
        <f t="shared" si="4"/>
        <v>0</v>
      </c>
      <c r="AP14" s="51" t="s">
        <v>58</v>
      </c>
      <c r="AQ14" s="53">
        <f t="shared" si="5"/>
        <v>0</v>
      </c>
      <c r="AR14" s="54">
        <f t="shared" si="6"/>
        <v>0</v>
      </c>
      <c r="AT14" s="51" t="s">
        <v>422</v>
      </c>
      <c r="AU14" s="1">
        <f t="shared" si="7"/>
        <v>0</v>
      </c>
      <c r="AV14" s="77">
        <f t="shared" si="8"/>
        <v>0</v>
      </c>
      <c r="AW14" s="51" t="s">
        <v>423</v>
      </c>
      <c r="AX14" s="1">
        <f t="shared" si="9"/>
        <v>0</v>
      </c>
      <c r="AY14" s="77">
        <f t="shared" si="10"/>
        <v>0</v>
      </c>
      <c r="AZ14" s="51" t="s">
        <v>424</v>
      </c>
      <c r="BA14" s="1">
        <f t="shared" si="11"/>
        <v>0</v>
      </c>
      <c r="BB14" s="77">
        <f t="shared" si="12"/>
        <v>0</v>
      </c>
    </row>
    <row r="15" spans="1:54">
      <c r="A15" s="1" t="str">
        <f t="shared" ref="A15" si="17">IF(COUNT(D15:U15)=0,"",COUNT(D15:U15))</f>
        <v/>
      </c>
      <c r="B15" s="33"/>
      <c r="C15" s="30"/>
      <c r="D15" s="2"/>
      <c r="E15" s="8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"/>
      <c r="S15" s="7"/>
      <c r="T15" s="28"/>
      <c r="U15" s="28"/>
      <c r="V15" s="8"/>
      <c r="W15" s="12"/>
      <c r="X15" s="16"/>
      <c r="Y15" s="16"/>
      <c r="Z15" s="12"/>
      <c r="AA15" s="18"/>
      <c r="AB15" s="12"/>
      <c r="AC15" s="16"/>
      <c r="AD15" s="16"/>
      <c r="AE15" s="13"/>
      <c r="AF15" s="19"/>
      <c r="AG15" s="13"/>
      <c r="AI15" s="51" t="s">
        <v>59</v>
      </c>
      <c r="AJ15" s="1">
        <f t="shared" si="1"/>
        <v>0</v>
      </c>
      <c r="AK15" s="52">
        <f t="shared" si="2"/>
        <v>0</v>
      </c>
      <c r="AL15" s="1"/>
      <c r="AM15" s="51" t="s">
        <v>60</v>
      </c>
      <c r="AN15" s="53">
        <f t="shared" si="3"/>
        <v>0</v>
      </c>
      <c r="AO15" s="54">
        <f t="shared" si="4"/>
        <v>0</v>
      </c>
      <c r="AP15" s="55" t="s">
        <v>61</v>
      </c>
      <c r="AQ15" s="53">
        <f t="shared" si="5"/>
        <v>0</v>
      </c>
      <c r="AR15" s="54">
        <f t="shared" si="6"/>
        <v>0</v>
      </c>
      <c r="AT15" s="51" t="s">
        <v>425</v>
      </c>
      <c r="AU15" s="1">
        <f t="shared" si="7"/>
        <v>0</v>
      </c>
      <c r="AV15" s="77">
        <f t="shared" si="8"/>
        <v>0</v>
      </c>
      <c r="AW15" s="51" t="s">
        <v>426</v>
      </c>
      <c r="AX15" s="1">
        <f t="shared" si="9"/>
        <v>0</v>
      </c>
      <c r="AY15" s="77">
        <f t="shared" si="10"/>
        <v>0</v>
      </c>
      <c r="AZ15" s="51" t="s">
        <v>427</v>
      </c>
      <c r="BA15" s="1">
        <f t="shared" si="11"/>
        <v>0</v>
      </c>
      <c r="BB15" s="77">
        <f t="shared" si="12"/>
        <v>0</v>
      </c>
    </row>
    <row r="16" spans="1:54">
      <c r="A16" s="1"/>
      <c r="B16" s="33"/>
      <c r="C16" s="30"/>
      <c r="D16" s="8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7"/>
      <c r="S16" s="7"/>
      <c r="T16" s="28"/>
      <c r="U16" s="28"/>
      <c r="V16" s="8"/>
      <c r="W16" s="80"/>
      <c r="X16" s="10"/>
      <c r="Y16" s="10"/>
      <c r="Z16" s="12"/>
      <c r="AA16" s="23"/>
      <c r="AB16" s="13"/>
      <c r="AC16" s="82"/>
      <c r="AD16" s="82"/>
      <c r="AE16" s="13"/>
      <c r="AF16" s="14"/>
      <c r="AG16" s="13"/>
      <c r="AI16" s="51" t="s">
        <v>62</v>
      </c>
      <c r="AJ16" s="1">
        <f t="shared" si="1"/>
        <v>0</v>
      </c>
      <c r="AK16" s="52">
        <f t="shared" si="2"/>
        <v>0</v>
      </c>
      <c r="AL16" s="1"/>
      <c r="AM16" s="51" t="s">
        <v>63</v>
      </c>
      <c r="AN16" s="53">
        <f t="shared" si="3"/>
        <v>0</v>
      </c>
      <c r="AO16" s="54">
        <f t="shared" si="4"/>
        <v>0</v>
      </c>
      <c r="AP16" s="55" t="s">
        <v>64</v>
      </c>
      <c r="AQ16" s="53">
        <f t="shared" si="5"/>
        <v>0</v>
      </c>
      <c r="AR16" s="54">
        <f t="shared" si="6"/>
        <v>0</v>
      </c>
      <c r="AT16" s="51" t="s">
        <v>428</v>
      </c>
      <c r="AU16" s="1">
        <f t="shared" si="7"/>
        <v>0</v>
      </c>
      <c r="AV16" s="77">
        <f t="shared" si="8"/>
        <v>0</v>
      </c>
      <c r="AW16" s="51" t="s">
        <v>1065</v>
      </c>
      <c r="AX16" s="1">
        <f t="shared" si="9"/>
        <v>0</v>
      </c>
      <c r="AY16" s="77">
        <f t="shared" si="10"/>
        <v>0</v>
      </c>
      <c r="AZ16" s="51" t="s">
        <v>1094</v>
      </c>
      <c r="BA16" s="1">
        <f t="shared" si="11"/>
        <v>0</v>
      </c>
      <c r="BB16" s="77">
        <f t="shared" si="12"/>
        <v>0</v>
      </c>
    </row>
    <row r="17" spans="1:54">
      <c r="A17" s="1" t="str">
        <f t="shared" ref="A17" si="18">IF(COUNT(D17:U17)=0,"",COUNT(D17:U17))</f>
        <v/>
      </c>
      <c r="B17" s="33"/>
      <c r="C17" s="30"/>
      <c r="D17" s="8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7"/>
      <c r="S17" s="7"/>
      <c r="T17" s="28"/>
      <c r="U17" s="28"/>
      <c r="V17" s="8"/>
      <c r="W17" s="12"/>
      <c r="X17" s="16"/>
      <c r="Y17" s="16"/>
      <c r="Z17" s="12"/>
      <c r="AA17" s="18"/>
      <c r="AB17" s="26"/>
      <c r="AC17" s="16"/>
      <c r="AD17" s="16"/>
      <c r="AE17" s="13"/>
      <c r="AF17" s="19"/>
      <c r="AG17" s="13"/>
      <c r="AI17" s="51" t="s">
        <v>65</v>
      </c>
      <c r="AJ17" s="1">
        <f t="shared" si="1"/>
        <v>0</v>
      </c>
      <c r="AK17" s="52">
        <f t="shared" si="2"/>
        <v>0</v>
      </c>
      <c r="AL17" s="1"/>
      <c r="AM17" s="51" t="s">
        <v>66</v>
      </c>
      <c r="AN17" s="53">
        <f t="shared" si="3"/>
        <v>0</v>
      </c>
      <c r="AO17" s="54">
        <f t="shared" si="4"/>
        <v>0</v>
      </c>
      <c r="AP17" s="51" t="s">
        <v>67</v>
      </c>
      <c r="AQ17" s="53">
        <f t="shared" si="5"/>
        <v>0</v>
      </c>
      <c r="AR17" s="54">
        <f t="shared" si="6"/>
        <v>0</v>
      </c>
      <c r="AT17" s="51" t="s">
        <v>431</v>
      </c>
      <c r="AU17" s="1">
        <f t="shared" si="7"/>
        <v>0</v>
      </c>
      <c r="AV17" s="77">
        <f t="shared" si="8"/>
        <v>0</v>
      </c>
      <c r="AW17" s="51" t="s">
        <v>1066</v>
      </c>
      <c r="AX17" s="1">
        <f t="shared" si="9"/>
        <v>0</v>
      </c>
      <c r="AY17" s="77">
        <f t="shared" si="10"/>
        <v>0</v>
      </c>
      <c r="AZ17" s="51" t="s">
        <v>1095</v>
      </c>
      <c r="BA17" s="1">
        <f t="shared" si="11"/>
        <v>0</v>
      </c>
      <c r="BB17" s="77">
        <f t="shared" si="12"/>
        <v>0</v>
      </c>
    </row>
    <row r="18" spans="1:54">
      <c r="A18" s="1"/>
      <c r="B18" s="33"/>
      <c r="C18" s="30"/>
      <c r="D18" s="88"/>
      <c r="E18" s="2"/>
      <c r="F18" s="2"/>
      <c r="G18" s="2"/>
      <c r="H18" s="2"/>
      <c r="I18" s="2"/>
      <c r="J18" s="2"/>
      <c r="K18" s="2"/>
      <c r="L18" s="2"/>
      <c r="M18" s="2"/>
      <c r="N18" s="2"/>
      <c r="O18" s="7"/>
      <c r="P18" s="7"/>
      <c r="Q18" s="7"/>
      <c r="R18" s="7"/>
      <c r="S18" s="7"/>
      <c r="T18" s="28"/>
      <c r="U18" s="28"/>
      <c r="V18" s="8"/>
      <c r="W18" s="12"/>
      <c r="X18" s="10"/>
      <c r="Y18" s="10"/>
      <c r="Z18" s="12"/>
      <c r="AA18" s="23"/>
      <c r="AB18" s="24"/>
      <c r="AC18" s="32"/>
      <c r="AD18" s="32"/>
      <c r="AE18" s="13"/>
      <c r="AF18" s="14"/>
      <c r="AG18" s="31"/>
      <c r="AI18" s="51" t="s">
        <v>68</v>
      </c>
      <c r="AJ18" s="1">
        <f t="shared" si="1"/>
        <v>0</v>
      </c>
      <c r="AK18" s="52">
        <f t="shared" si="2"/>
        <v>0</v>
      </c>
      <c r="AL18" s="1"/>
      <c r="AM18" s="51" t="s">
        <v>69</v>
      </c>
      <c r="AN18" s="53">
        <f t="shared" si="3"/>
        <v>0</v>
      </c>
      <c r="AO18" s="54">
        <f t="shared" si="4"/>
        <v>0</v>
      </c>
      <c r="AP18" s="51" t="s">
        <v>70</v>
      </c>
      <c r="AQ18" s="53">
        <f t="shared" si="5"/>
        <v>0</v>
      </c>
      <c r="AR18" s="54">
        <f t="shared" si="6"/>
        <v>0</v>
      </c>
      <c r="AT18" s="51" t="s">
        <v>1036</v>
      </c>
      <c r="AU18" s="1">
        <f t="shared" si="7"/>
        <v>0</v>
      </c>
      <c r="AV18" s="77">
        <f t="shared" si="8"/>
        <v>0</v>
      </c>
      <c r="AW18" s="51" t="s">
        <v>429</v>
      </c>
      <c r="AX18" s="1">
        <f t="shared" si="9"/>
        <v>0</v>
      </c>
      <c r="AY18" s="77">
        <f t="shared" si="10"/>
        <v>0</v>
      </c>
      <c r="AZ18" s="51" t="s">
        <v>430</v>
      </c>
      <c r="BA18" s="1">
        <f t="shared" si="11"/>
        <v>0</v>
      </c>
      <c r="BB18" s="77">
        <f t="shared" si="12"/>
        <v>0</v>
      </c>
    </row>
    <row r="19" spans="1:54">
      <c r="A19" s="1" t="str">
        <f t="shared" ref="A19" si="19">IF(COUNT(D19:U19)=0,"",COUNT(D19:U19))</f>
        <v/>
      </c>
      <c r="B19" s="33"/>
      <c r="C19" s="30"/>
      <c r="D19" s="88"/>
      <c r="E19" s="2"/>
      <c r="F19" s="2"/>
      <c r="G19" s="2"/>
      <c r="H19" s="2"/>
      <c r="I19" s="2"/>
      <c r="J19" s="2"/>
      <c r="K19" s="2"/>
      <c r="L19" s="2"/>
      <c r="M19" s="2"/>
      <c r="N19" s="2"/>
      <c r="O19" s="7"/>
      <c r="P19" s="7"/>
      <c r="Q19" s="7"/>
      <c r="R19" s="7"/>
      <c r="S19" s="7"/>
      <c r="T19" s="28"/>
      <c r="U19" s="28"/>
      <c r="V19" s="8"/>
      <c r="W19" s="12"/>
      <c r="X19" s="16"/>
      <c r="Y19" s="16"/>
      <c r="Z19" s="12"/>
      <c r="AA19" s="18"/>
      <c r="AB19" s="12"/>
      <c r="AC19" s="16"/>
      <c r="AD19" s="16"/>
      <c r="AE19" s="31"/>
      <c r="AF19" s="19"/>
      <c r="AG19" s="13"/>
      <c r="AI19" s="51" t="s">
        <v>984</v>
      </c>
      <c r="AJ19" s="1">
        <f t="shared" si="1"/>
        <v>0</v>
      </c>
      <c r="AK19" s="52">
        <f t="shared" si="2"/>
        <v>0</v>
      </c>
      <c r="AL19" s="1"/>
      <c r="AM19" s="51" t="s">
        <v>988</v>
      </c>
      <c r="AN19" s="53">
        <f t="shared" si="3"/>
        <v>0</v>
      </c>
      <c r="AO19" s="54">
        <f t="shared" si="4"/>
        <v>0</v>
      </c>
      <c r="AP19" s="51" t="s">
        <v>1000</v>
      </c>
      <c r="AQ19" s="53">
        <f t="shared" si="5"/>
        <v>0</v>
      </c>
      <c r="AR19" s="54">
        <f t="shared" si="6"/>
        <v>0</v>
      </c>
      <c r="AT19" s="51" t="s">
        <v>1037</v>
      </c>
      <c r="AU19" s="1">
        <f t="shared" si="7"/>
        <v>0</v>
      </c>
      <c r="AV19" s="77">
        <f t="shared" si="8"/>
        <v>0</v>
      </c>
      <c r="AW19" s="51" t="s">
        <v>432</v>
      </c>
      <c r="AX19" s="1">
        <f t="shared" si="9"/>
        <v>0</v>
      </c>
      <c r="AY19" s="77">
        <f t="shared" si="10"/>
        <v>0</v>
      </c>
      <c r="AZ19" s="51" t="s">
        <v>433</v>
      </c>
      <c r="BA19" s="1">
        <f t="shared" si="11"/>
        <v>0</v>
      </c>
      <c r="BB19" s="77">
        <f t="shared" si="12"/>
        <v>0</v>
      </c>
    </row>
    <row r="20" spans="1:54">
      <c r="A20" s="1"/>
      <c r="B20" s="33"/>
      <c r="C20" s="30"/>
      <c r="D20" s="2"/>
      <c r="E20" s="8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"/>
      <c r="R20" s="7"/>
      <c r="S20" s="7"/>
      <c r="T20" s="28"/>
      <c r="U20" s="28"/>
      <c r="V20" s="8"/>
      <c r="W20" s="12"/>
      <c r="X20" s="10"/>
      <c r="Y20" s="10"/>
      <c r="Z20" s="12"/>
      <c r="AA20" s="23"/>
      <c r="AB20" s="24"/>
      <c r="AC20" s="32"/>
      <c r="AD20" s="32"/>
      <c r="AE20" s="13"/>
      <c r="AF20" s="14"/>
      <c r="AG20" s="12"/>
      <c r="AI20" s="51" t="s">
        <v>998</v>
      </c>
      <c r="AJ20" s="1">
        <f t="shared" si="1"/>
        <v>0</v>
      </c>
      <c r="AK20" s="52">
        <f t="shared" si="2"/>
        <v>0</v>
      </c>
      <c r="AL20" s="1"/>
      <c r="AM20" s="51" t="s">
        <v>999</v>
      </c>
      <c r="AN20" s="53">
        <f t="shared" si="3"/>
        <v>0</v>
      </c>
      <c r="AO20" s="54">
        <f t="shared" si="4"/>
        <v>0</v>
      </c>
      <c r="AP20" s="51" t="s">
        <v>1001</v>
      </c>
      <c r="AQ20" s="53">
        <f t="shared" si="5"/>
        <v>0</v>
      </c>
      <c r="AR20" s="54">
        <f t="shared" si="6"/>
        <v>0</v>
      </c>
      <c r="AT20" s="51" t="s">
        <v>436</v>
      </c>
      <c r="AU20" s="1">
        <f t="shared" si="7"/>
        <v>0</v>
      </c>
      <c r="AV20" s="77">
        <f t="shared" si="8"/>
        <v>0</v>
      </c>
      <c r="AW20" s="51" t="s">
        <v>434</v>
      </c>
      <c r="AX20" s="1">
        <f t="shared" si="9"/>
        <v>0</v>
      </c>
      <c r="AY20" s="77">
        <f t="shared" si="10"/>
        <v>0</v>
      </c>
      <c r="AZ20" s="51" t="s">
        <v>435</v>
      </c>
      <c r="BA20" s="1">
        <f t="shared" si="11"/>
        <v>0</v>
      </c>
      <c r="BB20" s="77">
        <f t="shared" si="12"/>
        <v>0</v>
      </c>
    </row>
    <row r="21" spans="1:54">
      <c r="A21" s="1" t="str">
        <f t="shared" ref="A21" si="20">IF(COUNT(D21:U21)=0,"",COUNT(D21:U21))</f>
        <v/>
      </c>
      <c r="B21" s="33"/>
      <c r="C21" s="30"/>
      <c r="D21" s="2"/>
      <c r="E21" s="8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"/>
      <c r="R21" s="7"/>
      <c r="S21" s="7"/>
      <c r="T21" s="28"/>
      <c r="U21" s="28"/>
      <c r="V21" s="8"/>
      <c r="W21" s="12"/>
      <c r="X21" s="16"/>
      <c r="Y21" s="16"/>
      <c r="Z21" s="12"/>
      <c r="AA21" s="18"/>
      <c r="AB21" s="12"/>
      <c r="AC21" s="16"/>
      <c r="AD21" s="16"/>
      <c r="AE21" s="12"/>
      <c r="AF21" s="19"/>
      <c r="AG21" s="12"/>
      <c r="AI21" s="51" t="s">
        <v>71</v>
      </c>
      <c r="AJ21" s="1">
        <f t="shared" si="1"/>
        <v>0</v>
      </c>
      <c r="AK21" s="52">
        <f t="shared" si="2"/>
        <v>0</v>
      </c>
      <c r="AL21" s="1"/>
      <c r="AM21" s="51" t="s">
        <v>72</v>
      </c>
      <c r="AN21" s="53">
        <f t="shared" si="3"/>
        <v>0</v>
      </c>
      <c r="AO21" s="54">
        <f t="shared" si="4"/>
        <v>0</v>
      </c>
      <c r="AP21" s="51" t="s">
        <v>73</v>
      </c>
      <c r="AQ21" s="53">
        <f t="shared" si="5"/>
        <v>0</v>
      </c>
      <c r="AR21" s="54">
        <f t="shared" si="6"/>
        <v>0</v>
      </c>
      <c r="AT21" s="51" t="s">
        <v>439</v>
      </c>
      <c r="AU21" s="1">
        <f t="shared" si="7"/>
        <v>0</v>
      </c>
      <c r="AV21" s="77">
        <f t="shared" si="8"/>
        <v>0</v>
      </c>
      <c r="AW21" s="51" t="s">
        <v>437</v>
      </c>
      <c r="AX21" s="1">
        <f t="shared" si="9"/>
        <v>0</v>
      </c>
      <c r="AY21" s="77">
        <f t="shared" si="10"/>
        <v>0</v>
      </c>
      <c r="AZ21" s="51" t="s">
        <v>438</v>
      </c>
      <c r="BA21" s="1">
        <f t="shared" si="11"/>
        <v>0</v>
      </c>
      <c r="BB21" s="77">
        <f t="shared" si="12"/>
        <v>0</v>
      </c>
    </row>
    <row r="22" spans="1:54">
      <c r="A22" s="1"/>
      <c r="B22" s="33"/>
      <c r="C22" s="30"/>
      <c r="D22" s="8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8"/>
      <c r="U22" s="28"/>
      <c r="V22" s="8"/>
      <c r="W22" s="12"/>
      <c r="X22" s="10"/>
      <c r="Y22" s="10"/>
      <c r="Z22" s="12"/>
      <c r="AA22" s="23"/>
      <c r="AB22" s="12"/>
      <c r="AC22" s="32"/>
      <c r="AD22" s="32"/>
      <c r="AE22" s="12"/>
      <c r="AF22" s="14"/>
      <c r="AG22" s="13"/>
      <c r="AI22" s="51" t="s">
        <v>74</v>
      </c>
      <c r="AJ22" s="1">
        <f t="shared" si="1"/>
        <v>0</v>
      </c>
      <c r="AK22" s="52">
        <f t="shared" si="2"/>
        <v>0</v>
      </c>
      <c r="AL22" s="1"/>
      <c r="AM22" s="51" t="s">
        <v>75</v>
      </c>
      <c r="AN22" s="53">
        <f t="shared" si="3"/>
        <v>0</v>
      </c>
      <c r="AO22" s="54">
        <f t="shared" si="4"/>
        <v>0</v>
      </c>
      <c r="AP22" s="51" t="s">
        <v>76</v>
      </c>
      <c r="AQ22" s="53">
        <f t="shared" si="5"/>
        <v>0</v>
      </c>
      <c r="AR22" s="54">
        <f t="shared" si="6"/>
        <v>0</v>
      </c>
      <c r="AT22" s="51" t="s">
        <v>442</v>
      </c>
      <c r="AU22" s="1">
        <f t="shared" si="7"/>
        <v>0</v>
      </c>
      <c r="AV22" s="77">
        <f t="shared" si="8"/>
        <v>0</v>
      </c>
      <c r="AW22" s="51" t="s">
        <v>440</v>
      </c>
      <c r="AX22" s="1">
        <f t="shared" si="9"/>
        <v>0</v>
      </c>
      <c r="AY22" s="77">
        <f t="shared" si="10"/>
        <v>0</v>
      </c>
      <c r="AZ22" s="51" t="s">
        <v>441</v>
      </c>
      <c r="BA22" s="1">
        <f t="shared" si="11"/>
        <v>0</v>
      </c>
      <c r="BB22" s="77">
        <f t="shared" si="12"/>
        <v>0</v>
      </c>
    </row>
    <row r="23" spans="1:54">
      <c r="A23" s="1" t="str">
        <f t="shared" ref="A23" si="21">IF(COUNT(D23:U23)=0,"",COUNT(D23:U23))</f>
        <v/>
      </c>
      <c r="B23" s="33"/>
      <c r="C23" s="30"/>
      <c r="D23" s="8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8"/>
      <c r="U23" s="28"/>
      <c r="V23" s="8"/>
      <c r="W23" s="12"/>
      <c r="X23" s="16"/>
      <c r="Y23" s="16"/>
      <c r="Z23" s="12"/>
      <c r="AA23" s="18"/>
      <c r="AB23" s="12"/>
      <c r="AC23" s="16"/>
      <c r="AD23" s="16"/>
      <c r="AE23" s="13"/>
      <c r="AF23" s="19"/>
      <c r="AG23" s="13"/>
      <c r="AI23" s="51" t="s">
        <v>77</v>
      </c>
      <c r="AJ23" s="1">
        <f t="shared" si="1"/>
        <v>0</v>
      </c>
      <c r="AK23" s="52">
        <f t="shared" si="2"/>
        <v>0</v>
      </c>
      <c r="AL23" s="52"/>
      <c r="AM23" s="51" t="s">
        <v>78</v>
      </c>
      <c r="AN23" s="53">
        <f t="shared" si="3"/>
        <v>0</v>
      </c>
      <c r="AO23" s="54">
        <f t="shared" si="4"/>
        <v>0</v>
      </c>
      <c r="AP23" s="51" t="s">
        <v>79</v>
      </c>
      <c r="AQ23" s="53">
        <f t="shared" si="5"/>
        <v>0</v>
      </c>
      <c r="AR23" s="54">
        <f t="shared" si="6"/>
        <v>0</v>
      </c>
      <c r="AT23" s="51" t="s">
        <v>445</v>
      </c>
      <c r="AU23" s="1">
        <f t="shared" si="7"/>
        <v>0</v>
      </c>
      <c r="AV23" s="77">
        <f t="shared" si="8"/>
        <v>0</v>
      </c>
      <c r="AW23" s="51" t="s">
        <v>443</v>
      </c>
      <c r="AX23" s="1">
        <f t="shared" si="9"/>
        <v>0</v>
      </c>
      <c r="AY23" s="77">
        <f t="shared" si="10"/>
        <v>0</v>
      </c>
      <c r="AZ23" s="51" t="s">
        <v>444</v>
      </c>
      <c r="BA23" s="1">
        <f t="shared" si="11"/>
        <v>0</v>
      </c>
      <c r="BB23" s="77">
        <f t="shared" si="12"/>
        <v>0</v>
      </c>
    </row>
    <row r="24" spans="1:54">
      <c r="A24" s="1"/>
      <c r="B24" s="33"/>
      <c r="C24" s="30"/>
      <c r="D24" s="2"/>
      <c r="E24" s="8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8"/>
      <c r="U24" s="28"/>
      <c r="V24" s="8"/>
      <c r="W24" s="12"/>
      <c r="X24" s="10"/>
      <c r="Y24" s="10"/>
      <c r="Z24" s="12"/>
      <c r="AA24" s="23"/>
      <c r="AB24" s="12"/>
      <c r="AC24" s="10"/>
      <c r="AD24" s="10"/>
      <c r="AE24" s="13"/>
      <c r="AF24" s="14"/>
      <c r="AG24" s="13"/>
      <c r="AI24" s="51" t="s">
        <v>80</v>
      </c>
      <c r="AJ24" s="1">
        <f t="shared" si="1"/>
        <v>0</v>
      </c>
      <c r="AK24" s="52">
        <f t="shared" si="2"/>
        <v>0</v>
      </c>
      <c r="AL24" s="1"/>
      <c r="AM24" s="51" t="s">
        <v>81</v>
      </c>
      <c r="AN24" s="53">
        <f t="shared" si="3"/>
        <v>0</v>
      </c>
      <c r="AO24" s="54">
        <f t="shared" si="4"/>
        <v>0</v>
      </c>
      <c r="AP24" s="51" t="s">
        <v>82</v>
      </c>
      <c r="AQ24" s="53">
        <f t="shared" si="5"/>
        <v>0</v>
      </c>
      <c r="AR24" s="54">
        <f t="shared" si="6"/>
        <v>0</v>
      </c>
      <c r="AT24" s="51" t="s">
        <v>448</v>
      </c>
      <c r="AU24" s="1">
        <f t="shared" si="7"/>
        <v>0</v>
      </c>
      <c r="AV24" s="77">
        <f t="shared" si="8"/>
        <v>0</v>
      </c>
      <c r="AW24" s="51" t="s">
        <v>446</v>
      </c>
      <c r="AX24" s="1">
        <f t="shared" si="9"/>
        <v>0</v>
      </c>
      <c r="AY24" s="77">
        <f t="shared" si="10"/>
        <v>0</v>
      </c>
      <c r="AZ24" s="51" t="s">
        <v>447</v>
      </c>
      <c r="BA24" s="1">
        <f t="shared" si="11"/>
        <v>0</v>
      </c>
      <c r="BB24" s="77">
        <f t="shared" si="12"/>
        <v>0</v>
      </c>
    </row>
    <row r="25" spans="1:54">
      <c r="A25" s="1" t="str">
        <f t="shared" ref="A25" si="22">IF(COUNT(D25:U25)=0,"",COUNT(D25:U25))</f>
        <v/>
      </c>
      <c r="B25" s="33"/>
      <c r="C25" s="30"/>
      <c r="D25" s="2"/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8"/>
      <c r="U25" s="28"/>
      <c r="V25" s="8"/>
      <c r="W25" s="12"/>
      <c r="X25" s="16"/>
      <c r="Y25" s="16"/>
      <c r="Z25" s="12"/>
      <c r="AA25" s="18"/>
      <c r="AB25" s="12"/>
      <c r="AC25" s="16"/>
      <c r="AD25" s="16"/>
      <c r="AE25" s="13"/>
      <c r="AF25" s="19"/>
      <c r="AG25" s="13"/>
      <c r="AI25" s="51" t="s">
        <v>83</v>
      </c>
      <c r="AJ25" s="1">
        <f t="shared" si="1"/>
        <v>0</v>
      </c>
      <c r="AK25" s="52">
        <f t="shared" si="2"/>
        <v>0</v>
      </c>
      <c r="AL25" s="1"/>
      <c r="AM25" s="51" t="s">
        <v>84</v>
      </c>
      <c r="AN25" s="53">
        <f t="shared" si="3"/>
        <v>0</v>
      </c>
      <c r="AO25" s="54">
        <f t="shared" si="4"/>
        <v>0</v>
      </c>
      <c r="AP25" s="51" t="s">
        <v>85</v>
      </c>
      <c r="AQ25" s="53">
        <f t="shared" si="5"/>
        <v>0</v>
      </c>
      <c r="AR25" s="54">
        <f t="shared" si="6"/>
        <v>0</v>
      </c>
      <c r="AT25" s="51" t="s">
        <v>451</v>
      </c>
      <c r="AU25" s="1">
        <f t="shared" si="7"/>
        <v>0</v>
      </c>
      <c r="AV25" s="77">
        <f t="shared" si="8"/>
        <v>0</v>
      </c>
      <c r="AW25" s="51" t="s">
        <v>449</v>
      </c>
      <c r="AX25" s="1">
        <f t="shared" si="9"/>
        <v>0</v>
      </c>
      <c r="AY25" s="77">
        <f t="shared" si="10"/>
        <v>0</v>
      </c>
      <c r="AZ25" s="51" t="s">
        <v>450</v>
      </c>
      <c r="BA25" s="1">
        <f t="shared" si="11"/>
        <v>0</v>
      </c>
      <c r="BB25" s="77">
        <f t="shared" si="12"/>
        <v>0</v>
      </c>
    </row>
    <row r="26" spans="1:54">
      <c r="A26" s="1"/>
      <c r="B26" s="33"/>
      <c r="C26" s="30"/>
      <c r="D26" s="2"/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7"/>
      <c r="Q26" s="7"/>
      <c r="R26" s="7"/>
      <c r="S26" s="7"/>
      <c r="T26" s="28"/>
      <c r="U26" s="28"/>
      <c r="V26" s="8"/>
      <c r="W26" s="12"/>
      <c r="X26" s="10"/>
      <c r="Y26" s="10"/>
      <c r="Z26" s="12"/>
      <c r="AA26" s="23"/>
      <c r="AB26" s="12"/>
      <c r="AC26" s="10"/>
      <c r="AD26" s="10"/>
      <c r="AE26" s="13"/>
      <c r="AF26" s="14"/>
      <c r="AG26" s="13"/>
      <c r="AI26" s="51" t="s">
        <v>86</v>
      </c>
      <c r="AJ26" s="1">
        <f t="shared" si="1"/>
        <v>0</v>
      </c>
      <c r="AK26" s="52">
        <f t="shared" si="2"/>
        <v>0</v>
      </c>
      <c r="AL26" s="1"/>
      <c r="AM26" s="51" t="s">
        <v>87</v>
      </c>
      <c r="AN26" s="53">
        <f t="shared" si="3"/>
        <v>0</v>
      </c>
      <c r="AO26" s="54">
        <f t="shared" si="4"/>
        <v>0</v>
      </c>
      <c r="AP26" s="51" t="s">
        <v>88</v>
      </c>
      <c r="AQ26" s="53">
        <f t="shared" si="5"/>
        <v>0</v>
      </c>
      <c r="AR26" s="54">
        <f t="shared" si="6"/>
        <v>0</v>
      </c>
      <c r="AT26" s="51" t="s">
        <v>454</v>
      </c>
      <c r="AU26" s="1">
        <f t="shared" si="7"/>
        <v>0</v>
      </c>
      <c r="AV26" s="77">
        <f t="shared" si="8"/>
        <v>0</v>
      </c>
      <c r="AW26" s="51" t="s">
        <v>452</v>
      </c>
      <c r="AX26" s="1">
        <f t="shared" si="9"/>
        <v>0</v>
      </c>
      <c r="AY26" s="77">
        <f t="shared" si="10"/>
        <v>0</v>
      </c>
      <c r="AZ26" s="51" t="s">
        <v>1096</v>
      </c>
      <c r="BA26" s="1">
        <f t="shared" si="11"/>
        <v>0</v>
      </c>
      <c r="BB26" s="77">
        <f t="shared" si="12"/>
        <v>0</v>
      </c>
    </row>
    <row r="27" spans="1:54">
      <c r="A27" s="1" t="str">
        <f t="shared" ref="A27" si="23">IF(COUNT(D27:U27)=0,"",COUNT(D27:U27))</f>
        <v/>
      </c>
      <c r="B27" s="33"/>
      <c r="C27" s="30"/>
      <c r="D27" s="2"/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7"/>
      <c r="Q27" s="7"/>
      <c r="R27" s="7"/>
      <c r="S27" s="7"/>
      <c r="T27" s="28"/>
      <c r="U27" s="28"/>
      <c r="V27" s="8"/>
      <c r="W27" s="12"/>
      <c r="X27" s="16"/>
      <c r="Y27" s="16"/>
      <c r="Z27" s="12"/>
      <c r="AA27" s="18"/>
      <c r="AB27" s="12"/>
      <c r="AC27" s="16"/>
      <c r="AD27" s="16"/>
      <c r="AE27" s="13"/>
      <c r="AF27" s="19"/>
      <c r="AG27" s="13"/>
      <c r="AI27" s="51" t="s">
        <v>89</v>
      </c>
      <c r="AJ27" s="1">
        <f t="shared" si="1"/>
        <v>0</v>
      </c>
      <c r="AK27" s="52">
        <f t="shared" si="2"/>
        <v>0</v>
      </c>
      <c r="AL27" s="1"/>
      <c r="AM27" s="51" t="s">
        <v>90</v>
      </c>
      <c r="AN27" s="53">
        <f t="shared" si="3"/>
        <v>0</v>
      </c>
      <c r="AO27" s="54">
        <f t="shared" si="4"/>
        <v>0</v>
      </c>
      <c r="AP27" s="51" t="s">
        <v>91</v>
      </c>
      <c r="AQ27" s="53">
        <f t="shared" si="5"/>
        <v>0</v>
      </c>
      <c r="AR27" s="54">
        <f t="shared" si="6"/>
        <v>0</v>
      </c>
      <c r="AT27" s="51" t="s">
        <v>457</v>
      </c>
      <c r="AU27" s="1">
        <f t="shared" si="7"/>
        <v>0</v>
      </c>
      <c r="AV27" s="77">
        <f t="shared" si="8"/>
        <v>0</v>
      </c>
      <c r="AW27" s="51" t="s">
        <v>455</v>
      </c>
      <c r="AX27" s="1">
        <f t="shared" si="9"/>
        <v>0</v>
      </c>
      <c r="AY27" s="77">
        <f t="shared" si="10"/>
        <v>0</v>
      </c>
      <c r="AZ27" s="51" t="s">
        <v>1097</v>
      </c>
      <c r="BA27" s="1">
        <f t="shared" si="11"/>
        <v>0</v>
      </c>
      <c r="BB27" s="77">
        <f t="shared" si="12"/>
        <v>0</v>
      </c>
    </row>
    <row r="28" spans="1:54">
      <c r="A28" s="1"/>
      <c r="B28" s="33"/>
      <c r="C28" s="30"/>
      <c r="D28" s="2"/>
      <c r="E28" s="8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8"/>
      <c r="U28" s="28"/>
      <c r="V28" s="8"/>
      <c r="W28" s="9"/>
      <c r="X28" s="23"/>
      <c r="Y28" s="23"/>
      <c r="Z28" s="35"/>
      <c r="AA28" s="11"/>
      <c r="AB28" s="12"/>
      <c r="AC28" s="10"/>
      <c r="AD28" s="10"/>
      <c r="AE28" s="13"/>
      <c r="AF28" s="14"/>
      <c r="AG28" s="76"/>
      <c r="AI28" s="55" t="s">
        <v>92</v>
      </c>
      <c r="AJ28" s="1">
        <f t="shared" si="1"/>
        <v>0</v>
      </c>
      <c r="AK28" s="52">
        <f t="shared" si="2"/>
        <v>0</v>
      </c>
      <c r="AL28" s="1"/>
      <c r="AM28" s="51" t="s">
        <v>93</v>
      </c>
      <c r="AN28" s="53">
        <f t="shared" si="3"/>
        <v>0</v>
      </c>
      <c r="AO28" s="54">
        <f t="shared" si="4"/>
        <v>0</v>
      </c>
      <c r="AP28" s="51" t="s">
        <v>94</v>
      </c>
      <c r="AQ28" s="53">
        <f t="shared" si="5"/>
        <v>0</v>
      </c>
      <c r="AR28" s="54">
        <f t="shared" si="6"/>
        <v>0</v>
      </c>
      <c r="AT28" s="51" t="s">
        <v>460</v>
      </c>
      <c r="AU28" s="1">
        <f t="shared" si="7"/>
        <v>0</v>
      </c>
      <c r="AV28" s="77">
        <f t="shared" si="8"/>
        <v>0</v>
      </c>
      <c r="AW28" s="51" t="s">
        <v>458</v>
      </c>
      <c r="AX28" s="1">
        <f t="shared" si="9"/>
        <v>0</v>
      </c>
      <c r="AY28" s="77">
        <f t="shared" si="10"/>
        <v>0</v>
      </c>
      <c r="AZ28" s="51" t="s">
        <v>453</v>
      </c>
      <c r="BA28" s="1">
        <f t="shared" si="11"/>
        <v>0</v>
      </c>
      <c r="BB28" s="77">
        <f t="shared" si="12"/>
        <v>0</v>
      </c>
    </row>
    <row r="29" spans="1:54">
      <c r="A29" s="1" t="str">
        <f t="shared" ref="A29" si="24">IF(COUNT(D29:U29)=0,"",COUNT(D29:U29))</f>
        <v/>
      </c>
      <c r="B29" s="33"/>
      <c r="C29" s="30"/>
      <c r="D29" s="2"/>
      <c r="E29" s="8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8"/>
      <c r="U29" s="28"/>
      <c r="V29" s="8"/>
      <c r="W29" s="17"/>
      <c r="X29" s="16"/>
      <c r="Y29" s="16"/>
      <c r="Z29" s="17"/>
      <c r="AA29" s="18"/>
      <c r="AB29" s="17"/>
      <c r="AC29" s="16"/>
      <c r="AD29" s="16"/>
      <c r="AE29" s="76"/>
      <c r="AF29" s="19"/>
      <c r="AG29" s="76"/>
      <c r="AI29" s="51" t="s">
        <v>95</v>
      </c>
      <c r="AJ29" s="1">
        <f t="shared" si="1"/>
        <v>0</v>
      </c>
      <c r="AK29" s="52">
        <f t="shared" si="2"/>
        <v>0</v>
      </c>
      <c r="AL29" s="1"/>
      <c r="AM29" s="51" t="s">
        <v>96</v>
      </c>
      <c r="AN29" s="53">
        <f t="shared" si="3"/>
        <v>0</v>
      </c>
      <c r="AO29" s="54">
        <f t="shared" si="4"/>
        <v>0</v>
      </c>
      <c r="AP29" s="51" t="s">
        <v>97</v>
      </c>
      <c r="AQ29" s="53">
        <f t="shared" si="5"/>
        <v>0</v>
      </c>
      <c r="AR29" s="54">
        <f t="shared" si="6"/>
        <v>0</v>
      </c>
      <c r="AT29" s="51" t="s">
        <v>463</v>
      </c>
      <c r="AU29" s="1">
        <f t="shared" si="7"/>
        <v>0</v>
      </c>
      <c r="AV29" s="77">
        <f t="shared" si="8"/>
        <v>0</v>
      </c>
      <c r="AW29" s="51" t="s">
        <v>1067</v>
      </c>
      <c r="AX29" s="1">
        <f t="shared" si="9"/>
        <v>0</v>
      </c>
      <c r="AY29" s="77">
        <f t="shared" si="10"/>
        <v>0</v>
      </c>
      <c r="AZ29" s="51" t="s">
        <v>456</v>
      </c>
      <c r="BA29" s="1">
        <f t="shared" si="11"/>
        <v>0</v>
      </c>
      <c r="BB29" s="77">
        <f t="shared" si="12"/>
        <v>0</v>
      </c>
    </row>
    <row r="30" spans="1:54">
      <c r="A30" s="1"/>
      <c r="B30" s="33"/>
      <c r="C30" s="30"/>
      <c r="D30" s="8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8"/>
      <c r="U30" s="28"/>
      <c r="V30" s="8"/>
      <c r="W30" s="17"/>
      <c r="X30" s="10"/>
      <c r="Y30" s="10"/>
      <c r="Z30" s="17"/>
      <c r="AA30" s="23"/>
      <c r="AB30" s="17"/>
      <c r="AC30" s="10"/>
      <c r="AD30" s="10"/>
      <c r="AE30" s="76"/>
      <c r="AF30" s="14"/>
      <c r="AG30" s="76"/>
      <c r="AI30" s="51" t="s">
        <v>98</v>
      </c>
      <c r="AJ30" s="1">
        <f t="shared" si="1"/>
        <v>0</v>
      </c>
      <c r="AK30" s="52">
        <f t="shared" si="2"/>
        <v>0</v>
      </c>
      <c r="AL30" s="1"/>
      <c r="AM30" s="51" t="s">
        <v>99</v>
      </c>
      <c r="AN30" s="53">
        <f t="shared" si="3"/>
        <v>0</v>
      </c>
      <c r="AO30" s="54">
        <f t="shared" si="4"/>
        <v>0</v>
      </c>
      <c r="AP30" s="51" t="s">
        <v>100</v>
      </c>
      <c r="AQ30" s="53">
        <f t="shared" si="5"/>
        <v>0</v>
      </c>
      <c r="AR30" s="54">
        <f t="shared" si="6"/>
        <v>0</v>
      </c>
      <c r="AT30" s="51" t="s">
        <v>466</v>
      </c>
      <c r="AU30" s="1">
        <f t="shared" si="7"/>
        <v>0</v>
      </c>
      <c r="AV30" s="77">
        <f t="shared" si="8"/>
        <v>0</v>
      </c>
      <c r="AW30" s="51" t="s">
        <v>1068</v>
      </c>
      <c r="AX30" s="1">
        <f t="shared" si="9"/>
        <v>0</v>
      </c>
      <c r="AY30" s="77">
        <f t="shared" si="10"/>
        <v>0</v>
      </c>
      <c r="AZ30" s="51" t="s">
        <v>459</v>
      </c>
      <c r="BA30" s="1">
        <f t="shared" si="11"/>
        <v>0</v>
      </c>
      <c r="BB30" s="77">
        <f t="shared" si="12"/>
        <v>0</v>
      </c>
    </row>
    <row r="31" spans="1:54">
      <c r="A31" s="1" t="str">
        <f t="shared" ref="A31" si="25">IF(COUNT(D31:U31)=0,"",COUNT(D31:U31))</f>
        <v/>
      </c>
      <c r="B31" s="33"/>
      <c r="C31" s="30"/>
      <c r="D31" s="8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8"/>
      <c r="U31" s="28"/>
      <c r="V31" s="8"/>
      <c r="W31" s="17"/>
      <c r="X31" s="16"/>
      <c r="Y31" s="16"/>
      <c r="Z31" s="17"/>
      <c r="AA31" s="18"/>
      <c r="AB31" s="17"/>
      <c r="AC31" s="16"/>
      <c r="AD31" s="16"/>
      <c r="AE31" s="76"/>
      <c r="AF31" s="19"/>
      <c r="AG31" s="75"/>
      <c r="AI31" s="51" t="s">
        <v>101</v>
      </c>
      <c r="AJ31" s="1">
        <f t="shared" si="1"/>
        <v>0</v>
      </c>
      <c r="AK31" s="52">
        <f t="shared" si="2"/>
        <v>0</v>
      </c>
      <c r="AL31" s="1"/>
      <c r="AM31" s="51" t="s">
        <v>102</v>
      </c>
      <c r="AN31" s="53">
        <f t="shared" si="3"/>
        <v>0</v>
      </c>
      <c r="AO31" s="54">
        <f t="shared" si="4"/>
        <v>0</v>
      </c>
      <c r="AP31" s="51" t="s">
        <v>103</v>
      </c>
      <c r="AQ31" s="53">
        <f t="shared" si="5"/>
        <v>0</v>
      </c>
      <c r="AR31" s="54">
        <f t="shared" si="6"/>
        <v>0</v>
      </c>
      <c r="AT31" s="51" t="s">
        <v>469</v>
      </c>
      <c r="AU31" s="1">
        <f t="shared" si="7"/>
        <v>0</v>
      </c>
      <c r="AV31" s="77">
        <f t="shared" si="8"/>
        <v>0</v>
      </c>
      <c r="AW31" s="51" t="s">
        <v>461</v>
      </c>
      <c r="AX31" s="1">
        <f t="shared" si="9"/>
        <v>0</v>
      </c>
      <c r="AY31" s="77">
        <f t="shared" si="10"/>
        <v>0</v>
      </c>
      <c r="AZ31" s="51" t="s">
        <v>462</v>
      </c>
      <c r="BA31" s="1">
        <f t="shared" si="11"/>
        <v>0</v>
      </c>
      <c r="BB31" s="77">
        <f t="shared" si="12"/>
        <v>0</v>
      </c>
    </row>
    <row r="32" spans="1:54">
      <c r="A32" s="1"/>
      <c r="B32" s="33"/>
      <c r="C32" s="30"/>
      <c r="D32" s="8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8"/>
      <c r="U32" s="28"/>
      <c r="V32" s="8"/>
      <c r="W32" s="17"/>
      <c r="X32" s="10"/>
      <c r="Y32" s="10"/>
      <c r="Z32" s="17"/>
      <c r="AA32" s="23"/>
      <c r="AB32" s="17"/>
      <c r="AC32" s="10"/>
      <c r="AD32" s="10"/>
      <c r="AE32" s="75"/>
      <c r="AF32" s="14"/>
      <c r="AG32" s="76"/>
      <c r="AI32" s="51" t="s">
        <v>104</v>
      </c>
      <c r="AJ32" s="1">
        <f t="shared" si="1"/>
        <v>0</v>
      </c>
      <c r="AK32" s="52">
        <f t="shared" si="2"/>
        <v>0</v>
      </c>
      <c r="AL32" s="1"/>
      <c r="AM32" s="51" t="s">
        <v>105</v>
      </c>
      <c r="AN32" s="53">
        <f t="shared" si="3"/>
        <v>0</v>
      </c>
      <c r="AO32" s="54">
        <f t="shared" si="4"/>
        <v>0</v>
      </c>
      <c r="AP32" s="51" t="s">
        <v>106</v>
      </c>
      <c r="AQ32" s="53">
        <f t="shared" si="5"/>
        <v>0</v>
      </c>
      <c r="AR32" s="54">
        <f t="shared" si="6"/>
        <v>0</v>
      </c>
      <c r="AT32" s="51" t="s">
        <v>472</v>
      </c>
      <c r="AU32" s="1">
        <f t="shared" si="7"/>
        <v>0</v>
      </c>
      <c r="AV32" s="77">
        <f t="shared" si="8"/>
        <v>0</v>
      </c>
      <c r="AW32" s="51" t="s">
        <v>464</v>
      </c>
      <c r="AX32" s="1">
        <f t="shared" si="9"/>
        <v>0</v>
      </c>
      <c r="AY32" s="77">
        <f t="shared" si="10"/>
        <v>0</v>
      </c>
      <c r="AZ32" s="51" t="s">
        <v>465</v>
      </c>
      <c r="BA32" s="1">
        <f t="shared" si="11"/>
        <v>0</v>
      </c>
      <c r="BB32" s="77">
        <f t="shared" si="12"/>
        <v>0</v>
      </c>
    </row>
    <row r="33" spans="1:54">
      <c r="A33" s="1" t="str">
        <f t="shared" ref="A33" si="26">IF(COUNT(D33:U33)=0,"",COUNT(D33:U33))</f>
        <v/>
      </c>
      <c r="B33" s="33"/>
      <c r="C33" s="30"/>
      <c r="D33" s="8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8"/>
      <c r="U33" s="28"/>
      <c r="V33" s="8"/>
      <c r="W33" s="17"/>
      <c r="X33" s="16"/>
      <c r="Y33" s="16"/>
      <c r="Z33" s="17"/>
      <c r="AA33" s="18"/>
      <c r="AB33" s="17"/>
      <c r="AC33" s="16"/>
      <c r="AD33" s="16"/>
      <c r="AE33" s="76"/>
      <c r="AF33" s="19"/>
      <c r="AG33" s="76"/>
      <c r="AI33" s="51" t="s">
        <v>107</v>
      </c>
      <c r="AJ33" s="1">
        <f t="shared" si="1"/>
        <v>0</v>
      </c>
      <c r="AK33" s="52">
        <f t="shared" si="2"/>
        <v>0</v>
      </c>
      <c r="AL33" s="1"/>
      <c r="AM33" s="51" t="s">
        <v>108</v>
      </c>
      <c r="AN33" s="53">
        <f t="shared" si="3"/>
        <v>0</v>
      </c>
      <c r="AO33" s="54">
        <f t="shared" si="4"/>
        <v>0</v>
      </c>
      <c r="AP33" s="55" t="s">
        <v>109</v>
      </c>
      <c r="AQ33" s="53">
        <f t="shared" si="5"/>
        <v>0</v>
      </c>
      <c r="AR33" s="54">
        <f t="shared" si="6"/>
        <v>0</v>
      </c>
      <c r="AT33" s="51" t="s">
        <v>1038</v>
      </c>
      <c r="AU33" s="1">
        <f t="shared" si="7"/>
        <v>0</v>
      </c>
      <c r="AV33" s="77">
        <f t="shared" si="8"/>
        <v>0</v>
      </c>
      <c r="AW33" s="51" t="s">
        <v>467</v>
      </c>
      <c r="AX33" s="1">
        <f t="shared" si="9"/>
        <v>0</v>
      </c>
      <c r="AY33" s="77">
        <f t="shared" si="10"/>
        <v>0</v>
      </c>
      <c r="AZ33" s="51" t="s">
        <v>468</v>
      </c>
      <c r="BA33" s="1">
        <f t="shared" si="11"/>
        <v>0</v>
      </c>
      <c r="BB33" s="77">
        <f t="shared" si="12"/>
        <v>0</v>
      </c>
    </row>
    <row r="34" spans="1:54">
      <c r="A34" s="1"/>
      <c r="B34" s="33"/>
      <c r="C34" s="30"/>
      <c r="D34" s="8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8"/>
      <c r="U34" s="28"/>
      <c r="V34" s="8"/>
      <c r="W34" s="17"/>
      <c r="X34" s="10"/>
      <c r="Y34" s="10"/>
      <c r="Z34" s="17"/>
      <c r="AA34" s="23"/>
      <c r="AB34" s="17"/>
      <c r="AC34" s="10"/>
      <c r="AD34" s="10"/>
      <c r="AE34" s="76"/>
      <c r="AF34" s="14"/>
      <c r="AG34" s="76"/>
      <c r="AI34" s="51" t="s">
        <v>110</v>
      </c>
      <c r="AJ34" s="1">
        <f t="shared" si="1"/>
        <v>0</v>
      </c>
      <c r="AK34" s="52">
        <f t="shared" si="2"/>
        <v>0</v>
      </c>
      <c r="AL34" s="1"/>
      <c r="AM34" s="51" t="s">
        <v>111</v>
      </c>
      <c r="AN34" s="53">
        <f t="shared" si="3"/>
        <v>0</v>
      </c>
      <c r="AO34" s="54">
        <f t="shared" si="4"/>
        <v>0</v>
      </c>
      <c r="AP34" s="55" t="s">
        <v>112</v>
      </c>
      <c r="AQ34" s="53">
        <f t="shared" si="5"/>
        <v>0</v>
      </c>
      <c r="AR34" s="54">
        <f t="shared" si="6"/>
        <v>0</v>
      </c>
      <c r="AT34" s="51" t="s">
        <v>1039</v>
      </c>
      <c r="AU34" s="1">
        <f t="shared" si="7"/>
        <v>0</v>
      </c>
      <c r="AV34" s="77">
        <f t="shared" si="8"/>
        <v>0</v>
      </c>
      <c r="AW34" s="51" t="s">
        <v>470</v>
      </c>
      <c r="AX34" s="1">
        <f t="shared" si="9"/>
        <v>0</v>
      </c>
      <c r="AY34" s="77">
        <f t="shared" si="10"/>
        <v>0</v>
      </c>
      <c r="AZ34" s="51" t="s">
        <v>471</v>
      </c>
      <c r="BA34" s="1">
        <f t="shared" si="11"/>
        <v>0</v>
      </c>
      <c r="BB34" s="77">
        <f t="shared" si="12"/>
        <v>0</v>
      </c>
    </row>
    <row r="35" spans="1:54">
      <c r="A35" s="1" t="str">
        <f t="shared" ref="A35" si="27">IF(COUNT(D35:U35)=0,"",COUNT(D35:U35))</f>
        <v/>
      </c>
      <c r="B35" s="33"/>
      <c r="C35" s="30"/>
      <c r="D35" s="8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8"/>
      <c r="U35" s="28"/>
      <c r="V35" s="8"/>
      <c r="W35" s="17"/>
      <c r="X35" s="16"/>
      <c r="Y35" s="16"/>
      <c r="Z35" s="17"/>
      <c r="AA35" s="18"/>
      <c r="AB35" s="74"/>
      <c r="AC35" s="16"/>
      <c r="AD35" s="16"/>
      <c r="AE35" s="76"/>
      <c r="AF35" s="19"/>
      <c r="AG35" s="76"/>
      <c r="AI35" s="51" t="s">
        <v>113</v>
      </c>
      <c r="AJ35" s="1">
        <f t="shared" si="1"/>
        <v>0</v>
      </c>
      <c r="AK35" s="52">
        <f t="shared" si="2"/>
        <v>0</v>
      </c>
      <c r="AL35" s="1"/>
      <c r="AM35" s="51" t="s">
        <v>114</v>
      </c>
      <c r="AN35" s="53">
        <f t="shared" si="3"/>
        <v>0</v>
      </c>
      <c r="AO35" s="54">
        <f t="shared" si="4"/>
        <v>0</v>
      </c>
      <c r="AP35" s="55" t="s">
        <v>1003</v>
      </c>
      <c r="AQ35" s="53">
        <f t="shared" si="5"/>
        <v>0</v>
      </c>
      <c r="AR35" s="54">
        <f t="shared" si="6"/>
        <v>0</v>
      </c>
      <c r="AT35" s="51" t="s">
        <v>475</v>
      </c>
      <c r="AU35" s="1">
        <f t="shared" si="7"/>
        <v>0</v>
      </c>
      <c r="AV35" s="77">
        <f t="shared" si="8"/>
        <v>0</v>
      </c>
      <c r="AW35" s="51" t="s">
        <v>473</v>
      </c>
      <c r="AX35" s="1">
        <f t="shared" si="9"/>
        <v>0</v>
      </c>
      <c r="AY35" s="77">
        <f t="shared" si="10"/>
        <v>0</v>
      </c>
      <c r="AZ35" s="51" t="s">
        <v>1098</v>
      </c>
      <c r="BA35" s="1">
        <f t="shared" si="11"/>
        <v>0</v>
      </c>
      <c r="BB35" s="77">
        <f t="shared" si="12"/>
        <v>0</v>
      </c>
    </row>
    <row r="36" spans="1:54">
      <c r="A36" s="1"/>
      <c r="B36" s="33"/>
      <c r="C36" s="30"/>
      <c r="D36" s="2"/>
      <c r="E36" s="2"/>
      <c r="F36" s="8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8"/>
      <c r="U36" s="28"/>
      <c r="V36" s="8"/>
      <c r="W36" s="17"/>
      <c r="X36" s="10"/>
      <c r="Y36" s="10"/>
      <c r="Z36" s="17"/>
      <c r="AA36" s="23"/>
      <c r="AB36" s="17"/>
      <c r="AC36" s="10"/>
      <c r="AD36" s="10"/>
      <c r="AE36" s="76"/>
      <c r="AF36" s="14"/>
      <c r="AG36" s="76"/>
      <c r="AI36" s="51" t="s">
        <v>985</v>
      </c>
      <c r="AJ36" s="1">
        <f t="shared" si="1"/>
        <v>0</v>
      </c>
      <c r="AK36" s="52">
        <f t="shared" si="2"/>
        <v>0</v>
      </c>
      <c r="AL36" s="1"/>
      <c r="AM36" s="51" t="s">
        <v>1002</v>
      </c>
      <c r="AN36" s="53">
        <f t="shared" si="3"/>
        <v>0</v>
      </c>
      <c r="AO36" s="54">
        <f t="shared" si="4"/>
        <v>0</v>
      </c>
      <c r="AP36" s="55" t="s">
        <v>1004</v>
      </c>
      <c r="AQ36" s="53">
        <f t="shared" si="5"/>
        <v>0</v>
      </c>
      <c r="AR36" s="54">
        <f t="shared" si="6"/>
        <v>0</v>
      </c>
      <c r="AT36" s="51" t="s">
        <v>478</v>
      </c>
      <c r="AU36" s="1">
        <f t="shared" si="7"/>
        <v>0</v>
      </c>
      <c r="AV36" s="77">
        <f t="shared" si="8"/>
        <v>0</v>
      </c>
      <c r="AW36" s="51" t="s">
        <v>476</v>
      </c>
      <c r="AX36" s="1">
        <f t="shared" si="9"/>
        <v>0</v>
      </c>
      <c r="AY36" s="77">
        <f t="shared" si="10"/>
        <v>0</v>
      </c>
      <c r="AZ36" s="51" t="s">
        <v>1099</v>
      </c>
      <c r="BA36" s="1">
        <f t="shared" si="11"/>
        <v>0</v>
      </c>
      <c r="BB36" s="77">
        <f t="shared" si="12"/>
        <v>0</v>
      </c>
    </row>
    <row r="37" spans="1:54">
      <c r="A37" s="1" t="str">
        <f t="shared" ref="A37" si="28">IF(COUNT(D37:U37)=0,"",COUNT(D37:U37))</f>
        <v/>
      </c>
      <c r="B37" s="33"/>
      <c r="C37" s="30"/>
      <c r="D37" s="2"/>
      <c r="E37" s="2"/>
      <c r="F37" s="8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8"/>
      <c r="U37" s="28"/>
      <c r="V37" s="8"/>
      <c r="W37" s="17"/>
      <c r="X37" s="16"/>
      <c r="Y37" s="16"/>
      <c r="Z37" s="17"/>
      <c r="AA37" s="18"/>
      <c r="AB37" s="17"/>
      <c r="AC37" s="16"/>
      <c r="AD37" s="16"/>
      <c r="AE37" s="76"/>
      <c r="AF37" s="19"/>
      <c r="AG37" s="76"/>
      <c r="AI37" s="51" t="s">
        <v>115</v>
      </c>
      <c r="AJ37" s="1">
        <f t="shared" si="1"/>
        <v>0</v>
      </c>
      <c r="AK37" s="52">
        <f t="shared" si="2"/>
        <v>0</v>
      </c>
      <c r="AL37" s="1"/>
      <c r="AM37" s="51" t="s">
        <v>116</v>
      </c>
      <c r="AN37" s="53">
        <f t="shared" si="3"/>
        <v>0</v>
      </c>
      <c r="AO37" s="54">
        <f t="shared" si="4"/>
        <v>0</v>
      </c>
      <c r="AP37" s="51" t="s">
        <v>117</v>
      </c>
      <c r="AQ37" s="53">
        <f t="shared" si="5"/>
        <v>0</v>
      </c>
      <c r="AR37" s="54">
        <f t="shared" si="6"/>
        <v>0</v>
      </c>
      <c r="AT37" s="51" t="s">
        <v>481</v>
      </c>
      <c r="AU37" s="1">
        <f t="shared" si="7"/>
        <v>0</v>
      </c>
      <c r="AV37" s="77">
        <f t="shared" si="8"/>
        <v>0</v>
      </c>
      <c r="AW37" s="51" t="s">
        <v>479</v>
      </c>
      <c r="AX37" s="1">
        <f t="shared" si="9"/>
        <v>0</v>
      </c>
      <c r="AY37" s="77">
        <f t="shared" si="10"/>
        <v>0</v>
      </c>
      <c r="AZ37" s="51" t="s">
        <v>474</v>
      </c>
      <c r="BA37" s="1">
        <f t="shared" si="11"/>
        <v>0</v>
      </c>
      <c r="BB37" s="77">
        <f t="shared" si="12"/>
        <v>0</v>
      </c>
    </row>
    <row r="38" spans="1:54">
      <c r="A38" s="1"/>
      <c r="B38" s="33"/>
      <c r="C38" s="30"/>
      <c r="D38" s="8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8"/>
      <c r="U38" s="28"/>
      <c r="V38" s="8"/>
      <c r="W38" s="17"/>
      <c r="X38" s="10"/>
      <c r="Y38" s="10"/>
      <c r="Z38" s="17"/>
      <c r="AA38" s="23"/>
      <c r="AB38" s="17"/>
      <c r="AC38" s="10"/>
      <c r="AD38" s="10"/>
      <c r="AE38" s="76"/>
      <c r="AF38" s="14"/>
      <c r="AG38" s="76"/>
      <c r="AI38" s="55" t="s">
        <v>118</v>
      </c>
      <c r="AJ38" s="1">
        <f t="shared" si="1"/>
        <v>0</v>
      </c>
      <c r="AK38" s="52">
        <f t="shared" si="2"/>
        <v>0</v>
      </c>
      <c r="AL38" s="1"/>
      <c r="AM38" s="51" t="s">
        <v>119</v>
      </c>
      <c r="AN38" s="53">
        <f t="shared" si="3"/>
        <v>0</v>
      </c>
      <c r="AO38" s="54">
        <f t="shared" si="4"/>
        <v>0</v>
      </c>
      <c r="AP38" s="51" t="s">
        <v>120</v>
      </c>
      <c r="AQ38" s="53">
        <f t="shared" si="5"/>
        <v>0</v>
      </c>
      <c r="AR38" s="54">
        <f t="shared" si="6"/>
        <v>0</v>
      </c>
      <c r="AT38" s="51" t="s">
        <v>484</v>
      </c>
      <c r="AU38" s="1">
        <f t="shared" si="7"/>
        <v>0</v>
      </c>
      <c r="AV38" s="77">
        <f t="shared" si="8"/>
        <v>0</v>
      </c>
      <c r="AW38" s="51" t="s">
        <v>482</v>
      </c>
      <c r="AX38" s="1">
        <f t="shared" si="9"/>
        <v>0</v>
      </c>
      <c r="AY38" s="77">
        <f t="shared" si="10"/>
        <v>0</v>
      </c>
      <c r="AZ38" s="51" t="s">
        <v>477</v>
      </c>
      <c r="BA38" s="1">
        <f t="shared" si="11"/>
        <v>0</v>
      </c>
      <c r="BB38" s="77">
        <f t="shared" si="12"/>
        <v>0</v>
      </c>
    </row>
    <row r="39" spans="1:54">
      <c r="A39" s="1" t="str">
        <f t="shared" ref="A39" si="29">IF(COUNT(D39:U39)=0,"",COUNT(D39:U39))</f>
        <v/>
      </c>
      <c r="B39" s="33"/>
      <c r="C39" s="30"/>
      <c r="D39" s="8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8"/>
      <c r="U39" s="28"/>
      <c r="V39" s="8"/>
      <c r="W39" s="17"/>
      <c r="X39" s="16"/>
      <c r="Y39" s="16"/>
      <c r="Z39" s="17"/>
      <c r="AA39" s="18"/>
      <c r="AB39" s="74"/>
      <c r="AC39" s="16"/>
      <c r="AD39" s="16"/>
      <c r="AE39" s="76"/>
      <c r="AF39" s="19"/>
      <c r="AG39" s="76"/>
      <c r="AI39" s="55" t="s">
        <v>121</v>
      </c>
      <c r="AJ39" s="1">
        <f t="shared" si="1"/>
        <v>0</v>
      </c>
      <c r="AK39" s="52">
        <f t="shared" si="2"/>
        <v>0</v>
      </c>
      <c r="AL39" s="1"/>
      <c r="AM39" s="51" t="s">
        <v>122</v>
      </c>
      <c r="AN39" s="53">
        <f t="shared" si="3"/>
        <v>0</v>
      </c>
      <c r="AO39" s="54">
        <f t="shared" si="4"/>
        <v>0</v>
      </c>
      <c r="AP39" s="51" t="s">
        <v>123</v>
      </c>
      <c r="AQ39" s="53">
        <f t="shared" si="5"/>
        <v>0</v>
      </c>
      <c r="AR39" s="54">
        <f t="shared" si="6"/>
        <v>0</v>
      </c>
      <c r="AT39" s="51" t="s">
        <v>487</v>
      </c>
      <c r="AU39" s="1">
        <f t="shared" si="7"/>
        <v>0</v>
      </c>
      <c r="AV39" s="77">
        <f t="shared" si="8"/>
        <v>0</v>
      </c>
      <c r="AW39" s="51" t="s">
        <v>485</v>
      </c>
      <c r="AX39" s="1">
        <f t="shared" si="9"/>
        <v>0</v>
      </c>
      <c r="AY39" s="77">
        <f t="shared" si="10"/>
        <v>0</v>
      </c>
      <c r="AZ39" s="51" t="s">
        <v>480</v>
      </c>
      <c r="BA39" s="1">
        <f t="shared" si="11"/>
        <v>0</v>
      </c>
      <c r="BB39" s="77">
        <f t="shared" si="12"/>
        <v>0</v>
      </c>
    </row>
    <row r="40" spans="1:54">
      <c r="A40" s="1"/>
      <c r="B40" s="33"/>
      <c r="C40" s="30"/>
      <c r="D40" s="2"/>
      <c r="E40" s="2"/>
      <c r="F40" s="8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8"/>
      <c r="U40" s="28"/>
      <c r="V40" s="8"/>
      <c r="W40" s="17"/>
      <c r="X40" s="10"/>
      <c r="Y40" s="10"/>
      <c r="Z40" s="17"/>
      <c r="AA40" s="23"/>
      <c r="AB40" s="17"/>
      <c r="AC40" s="10"/>
      <c r="AD40" s="10"/>
      <c r="AE40" s="76"/>
      <c r="AF40" s="14"/>
      <c r="AG40" s="76"/>
      <c r="AI40" s="55" t="s">
        <v>124</v>
      </c>
      <c r="AJ40" s="1">
        <f t="shared" si="1"/>
        <v>0</v>
      </c>
      <c r="AK40" s="52">
        <f t="shared" si="2"/>
        <v>0</v>
      </c>
      <c r="AL40" s="52"/>
      <c r="AM40" s="51" t="s">
        <v>125</v>
      </c>
      <c r="AN40" s="53">
        <f t="shared" si="3"/>
        <v>0</v>
      </c>
      <c r="AO40" s="54">
        <f t="shared" si="4"/>
        <v>0</v>
      </c>
      <c r="AP40" s="51" t="s">
        <v>126</v>
      </c>
      <c r="AQ40" s="53">
        <f t="shared" si="5"/>
        <v>0</v>
      </c>
      <c r="AR40" s="54">
        <f t="shared" si="6"/>
        <v>0</v>
      </c>
      <c r="AT40" s="51" t="s">
        <v>490</v>
      </c>
      <c r="AU40" s="1">
        <f t="shared" si="7"/>
        <v>0</v>
      </c>
      <c r="AV40" s="77">
        <f t="shared" si="8"/>
        <v>0</v>
      </c>
      <c r="AW40" s="51" t="s">
        <v>488</v>
      </c>
      <c r="AX40" s="1">
        <f t="shared" si="9"/>
        <v>0</v>
      </c>
      <c r="AY40" s="77">
        <f t="shared" si="10"/>
        <v>0</v>
      </c>
      <c r="AZ40" s="51" t="s">
        <v>483</v>
      </c>
      <c r="BA40" s="1">
        <f t="shared" si="11"/>
        <v>0</v>
      </c>
      <c r="BB40" s="77">
        <f t="shared" si="12"/>
        <v>0</v>
      </c>
    </row>
    <row r="41" spans="1:54">
      <c r="A41" s="1" t="str">
        <f t="shared" ref="A41" si="30">IF(COUNT(D41:U41)=0,"",COUNT(D41:U41))</f>
        <v/>
      </c>
      <c r="B41" s="33"/>
      <c r="C41" s="30"/>
      <c r="D41" s="2"/>
      <c r="E41" s="2"/>
      <c r="F41" s="8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8"/>
      <c r="U41" s="28"/>
      <c r="V41" s="8"/>
      <c r="W41" s="17"/>
      <c r="X41" s="16"/>
      <c r="Y41" s="16"/>
      <c r="Z41" s="17"/>
      <c r="AA41" s="18"/>
      <c r="AB41" s="17"/>
      <c r="AC41" s="16"/>
      <c r="AD41" s="16"/>
      <c r="AE41" s="76"/>
      <c r="AF41" s="19"/>
      <c r="AG41" s="76"/>
      <c r="AI41" s="55" t="s">
        <v>127</v>
      </c>
      <c r="AJ41" s="1">
        <f t="shared" si="1"/>
        <v>0</v>
      </c>
      <c r="AK41" s="52">
        <f t="shared" si="2"/>
        <v>0</v>
      </c>
      <c r="AL41" s="1"/>
      <c r="AM41" s="51" t="s">
        <v>128</v>
      </c>
      <c r="AN41" s="53">
        <f t="shared" si="3"/>
        <v>0</v>
      </c>
      <c r="AO41" s="54">
        <f t="shared" si="4"/>
        <v>0</v>
      </c>
      <c r="AP41" s="51" t="s">
        <v>129</v>
      </c>
      <c r="AQ41" s="53">
        <f t="shared" si="5"/>
        <v>0</v>
      </c>
      <c r="AR41" s="54">
        <f t="shared" si="6"/>
        <v>0</v>
      </c>
      <c r="AT41" s="51" t="s">
        <v>493</v>
      </c>
      <c r="AU41" s="1">
        <f t="shared" si="7"/>
        <v>0</v>
      </c>
      <c r="AV41" s="77">
        <f t="shared" si="8"/>
        <v>0</v>
      </c>
      <c r="AW41" s="51" t="s">
        <v>1069</v>
      </c>
      <c r="AX41" s="1">
        <f t="shared" si="9"/>
        <v>0</v>
      </c>
      <c r="AY41" s="77">
        <f t="shared" si="10"/>
        <v>0</v>
      </c>
      <c r="AZ41" s="51" t="s">
        <v>486</v>
      </c>
      <c r="BA41" s="1">
        <f t="shared" si="11"/>
        <v>0</v>
      </c>
      <c r="BB41" s="77">
        <f t="shared" si="12"/>
        <v>0</v>
      </c>
    </row>
    <row r="42" spans="1:54">
      <c r="A42" s="1"/>
      <c r="B42" s="33"/>
      <c r="C42" s="30"/>
      <c r="D42" s="8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8"/>
      <c r="U42" s="28"/>
      <c r="V42" s="8"/>
      <c r="W42" s="17"/>
      <c r="X42" s="10"/>
      <c r="Y42" s="10"/>
      <c r="Z42" s="17"/>
      <c r="AA42" s="23"/>
      <c r="AB42" s="17"/>
      <c r="AC42" s="10"/>
      <c r="AD42" s="10"/>
      <c r="AE42" s="76"/>
      <c r="AF42" s="14"/>
      <c r="AG42" s="76"/>
      <c r="AI42" s="55" t="s">
        <v>130</v>
      </c>
      <c r="AJ42" s="1">
        <f t="shared" si="1"/>
        <v>0</v>
      </c>
      <c r="AK42" s="52">
        <f t="shared" si="2"/>
        <v>0</v>
      </c>
      <c r="AL42" s="1"/>
      <c r="AM42" s="51" t="s">
        <v>131</v>
      </c>
      <c r="AN42" s="53">
        <f t="shared" si="3"/>
        <v>0</v>
      </c>
      <c r="AO42" s="54">
        <f t="shared" si="4"/>
        <v>0</v>
      </c>
      <c r="AP42" s="51" t="s">
        <v>132</v>
      </c>
      <c r="AQ42" s="53">
        <f t="shared" si="5"/>
        <v>0</v>
      </c>
      <c r="AR42" s="54">
        <f t="shared" si="6"/>
        <v>0</v>
      </c>
      <c r="AT42" s="51" t="s">
        <v>496</v>
      </c>
      <c r="AU42" s="1">
        <f t="shared" si="7"/>
        <v>0</v>
      </c>
      <c r="AV42" s="77">
        <f t="shared" si="8"/>
        <v>0</v>
      </c>
      <c r="AW42" s="51" t="s">
        <v>1070</v>
      </c>
      <c r="AX42" s="1">
        <f t="shared" si="9"/>
        <v>0</v>
      </c>
      <c r="AY42" s="77">
        <f t="shared" si="10"/>
        <v>0</v>
      </c>
      <c r="AZ42" s="51" t="s">
        <v>489</v>
      </c>
      <c r="BA42" s="1">
        <f t="shared" si="11"/>
        <v>0</v>
      </c>
      <c r="BB42" s="77">
        <f t="shared" si="12"/>
        <v>0</v>
      </c>
    </row>
    <row r="43" spans="1:54">
      <c r="A43" s="1" t="str">
        <f t="shared" ref="A43" si="31">IF(COUNT(D43:U43)=0,"",COUNT(D43:U43))</f>
        <v/>
      </c>
      <c r="B43" s="33"/>
      <c r="C43" s="30"/>
      <c r="D43" s="8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8"/>
      <c r="U43" s="28"/>
      <c r="V43" s="8"/>
      <c r="W43" s="17"/>
      <c r="X43" s="16"/>
      <c r="Y43" s="16"/>
      <c r="Z43" s="17"/>
      <c r="AA43" s="18"/>
      <c r="AB43" s="17"/>
      <c r="AC43" s="16"/>
      <c r="AD43" s="16"/>
      <c r="AE43" s="76"/>
      <c r="AF43" s="19"/>
      <c r="AG43" s="76"/>
      <c r="AI43" s="55" t="s">
        <v>133</v>
      </c>
      <c r="AJ43" s="1">
        <f t="shared" si="1"/>
        <v>0</v>
      </c>
      <c r="AK43" s="52">
        <f t="shared" si="2"/>
        <v>0</v>
      </c>
      <c r="AL43" s="1"/>
      <c r="AM43" s="51" t="s">
        <v>134</v>
      </c>
      <c r="AN43" s="53">
        <f t="shared" si="3"/>
        <v>0</v>
      </c>
      <c r="AO43" s="54">
        <f t="shared" si="4"/>
        <v>0</v>
      </c>
      <c r="AP43" s="51" t="s">
        <v>135</v>
      </c>
      <c r="AQ43" s="53">
        <f t="shared" si="5"/>
        <v>0</v>
      </c>
      <c r="AR43" s="54">
        <f t="shared" si="6"/>
        <v>0</v>
      </c>
      <c r="AT43" s="51" t="s">
        <v>499</v>
      </c>
      <c r="AU43" s="1">
        <f t="shared" si="7"/>
        <v>0</v>
      </c>
      <c r="AV43" s="77">
        <f t="shared" si="8"/>
        <v>0</v>
      </c>
      <c r="AW43" s="51" t="s">
        <v>491</v>
      </c>
      <c r="AX43" s="1">
        <f t="shared" si="9"/>
        <v>0</v>
      </c>
      <c r="AY43" s="77">
        <f t="shared" si="10"/>
        <v>0</v>
      </c>
      <c r="AZ43" s="51" t="s">
        <v>492</v>
      </c>
      <c r="BA43" s="1">
        <f t="shared" si="11"/>
        <v>0</v>
      </c>
      <c r="BB43" s="77">
        <f t="shared" si="12"/>
        <v>0</v>
      </c>
    </row>
    <row r="44" spans="1:54">
      <c r="A44" s="1"/>
      <c r="B44" s="33"/>
      <c r="C44" s="30"/>
      <c r="D44" s="2"/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8"/>
      <c r="U44" s="28"/>
      <c r="V44" s="8"/>
      <c r="W44" s="17"/>
      <c r="X44" s="10"/>
      <c r="Y44" s="10"/>
      <c r="Z44" s="17"/>
      <c r="AA44" s="23"/>
      <c r="AB44" s="17"/>
      <c r="AC44" s="10"/>
      <c r="AD44" s="10"/>
      <c r="AE44" s="76"/>
      <c r="AF44" s="14"/>
      <c r="AG44" s="76"/>
      <c r="AI44" s="55" t="s">
        <v>136</v>
      </c>
      <c r="AJ44" s="1">
        <f t="shared" si="1"/>
        <v>0</v>
      </c>
      <c r="AK44" s="52">
        <f t="shared" si="2"/>
        <v>0</v>
      </c>
      <c r="AL44" s="1"/>
      <c r="AM44" s="51" t="s">
        <v>137</v>
      </c>
      <c r="AN44" s="53">
        <f t="shared" si="3"/>
        <v>0</v>
      </c>
      <c r="AO44" s="54">
        <f t="shared" si="4"/>
        <v>0</v>
      </c>
      <c r="AP44" s="51" t="s">
        <v>138</v>
      </c>
      <c r="AQ44" s="53">
        <f t="shared" si="5"/>
        <v>0</v>
      </c>
      <c r="AR44" s="54">
        <f t="shared" si="6"/>
        <v>0</v>
      </c>
      <c r="AT44" s="51" t="s">
        <v>502</v>
      </c>
      <c r="AU44" s="1">
        <f t="shared" si="7"/>
        <v>0</v>
      </c>
      <c r="AV44" s="77">
        <f t="shared" si="8"/>
        <v>0</v>
      </c>
      <c r="AW44" s="51" t="s">
        <v>494</v>
      </c>
      <c r="AX44" s="1">
        <f t="shared" si="9"/>
        <v>0</v>
      </c>
      <c r="AY44" s="77">
        <f t="shared" si="10"/>
        <v>0</v>
      </c>
      <c r="AZ44" s="51" t="s">
        <v>495</v>
      </c>
      <c r="BA44" s="1">
        <f t="shared" si="11"/>
        <v>0</v>
      </c>
      <c r="BB44" s="77">
        <f t="shared" si="12"/>
        <v>0</v>
      </c>
    </row>
    <row r="45" spans="1:54">
      <c r="A45" s="1" t="str">
        <f t="shared" ref="A45" si="32">IF(COUNT(D45:U45)=0,"",COUNT(D45:U45))</f>
        <v/>
      </c>
      <c r="B45" s="33"/>
      <c r="C45" s="30"/>
      <c r="D45" s="2"/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8"/>
      <c r="U45" s="28"/>
      <c r="V45" s="8"/>
      <c r="W45" s="17"/>
      <c r="X45" s="16"/>
      <c r="Y45" s="16"/>
      <c r="Z45" s="17"/>
      <c r="AA45" s="18"/>
      <c r="AB45" s="17"/>
      <c r="AC45" s="16"/>
      <c r="AD45" s="16"/>
      <c r="AE45" s="76"/>
      <c r="AF45" s="19"/>
      <c r="AG45" s="76"/>
      <c r="AI45" s="55" t="s">
        <v>139</v>
      </c>
      <c r="AJ45" s="1">
        <f t="shared" si="1"/>
        <v>0</v>
      </c>
      <c r="AK45" s="52">
        <f t="shared" si="2"/>
        <v>0</v>
      </c>
      <c r="AL45" s="1"/>
      <c r="AM45" s="51" t="s">
        <v>140</v>
      </c>
      <c r="AN45" s="53">
        <f t="shared" si="3"/>
        <v>0</v>
      </c>
      <c r="AO45" s="54">
        <f t="shared" si="4"/>
        <v>0</v>
      </c>
      <c r="AP45" s="51" t="s">
        <v>141</v>
      </c>
      <c r="AQ45" s="53">
        <f t="shared" si="5"/>
        <v>0</v>
      </c>
      <c r="AR45" s="54">
        <f t="shared" si="6"/>
        <v>0</v>
      </c>
      <c r="AT45" s="51" t="s">
        <v>505</v>
      </c>
      <c r="AU45" s="1">
        <f t="shared" si="7"/>
        <v>0</v>
      </c>
      <c r="AV45" s="77">
        <f t="shared" si="8"/>
        <v>0</v>
      </c>
      <c r="AW45" s="51" t="s">
        <v>497</v>
      </c>
      <c r="AX45" s="1">
        <f t="shared" si="9"/>
        <v>0</v>
      </c>
      <c r="AY45" s="77">
        <f t="shared" si="10"/>
        <v>0</v>
      </c>
      <c r="AZ45" s="51" t="s">
        <v>498</v>
      </c>
      <c r="BA45" s="1">
        <f t="shared" si="11"/>
        <v>0</v>
      </c>
      <c r="BB45" s="77">
        <f t="shared" si="12"/>
        <v>0</v>
      </c>
    </row>
    <row r="46" spans="1:54">
      <c r="A46" s="1"/>
      <c r="B46" s="33"/>
      <c r="C46" s="30"/>
      <c r="D46" s="2"/>
      <c r="E46" s="2"/>
      <c r="F46" s="2"/>
      <c r="G46" s="8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8"/>
      <c r="U46" s="28"/>
      <c r="V46" s="8"/>
      <c r="W46" s="17"/>
      <c r="X46" s="10"/>
      <c r="Y46" s="10"/>
      <c r="Z46" s="17"/>
      <c r="AA46" s="23"/>
      <c r="AB46" s="17"/>
      <c r="AC46" s="10"/>
      <c r="AD46" s="10"/>
      <c r="AE46" s="76"/>
      <c r="AF46" s="14"/>
      <c r="AG46" s="76"/>
      <c r="AI46" s="55" t="s">
        <v>142</v>
      </c>
      <c r="AJ46" s="1">
        <f t="shared" si="1"/>
        <v>0</v>
      </c>
      <c r="AK46" s="52">
        <f t="shared" si="2"/>
        <v>0</v>
      </c>
      <c r="AL46" s="1"/>
      <c r="AM46" s="51" t="s">
        <v>143</v>
      </c>
      <c r="AN46" s="53">
        <f t="shared" si="3"/>
        <v>0</v>
      </c>
      <c r="AO46" s="54">
        <f t="shared" si="4"/>
        <v>0</v>
      </c>
      <c r="AP46" s="55" t="s">
        <v>144</v>
      </c>
      <c r="AQ46" s="53">
        <f t="shared" si="5"/>
        <v>0</v>
      </c>
      <c r="AR46" s="54">
        <f t="shared" si="6"/>
        <v>0</v>
      </c>
      <c r="AT46" s="51" t="s">
        <v>508</v>
      </c>
      <c r="AU46" s="1">
        <f t="shared" si="7"/>
        <v>0</v>
      </c>
      <c r="AV46" s="77">
        <f t="shared" si="8"/>
        <v>0</v>
      </c>
      <c r="AW46" s="51" t="s">
        <v>500</v>
      </c>
      <c r="AX46" s="1">
        <f t="shared" si="9"/>
        <v>0</v>
      </c>
      <c r="AY46" s="77">
        <f t="shared" si="10"/>
        <v>0</v>
      </c>
      <c r="AZ46" s="51" t="s">
        <v>501</v>
      </c>
      <c r="BA46" s="1">
        <f t="shared" si="11"/>
        <v>0</v>
      </c>
      <c r="BB46" s="77">
        <f t="shared" si="12"/>
        <v>0</v>
      </c>
    </row>
    <row r="47" spans="1:54">
      <c r="A47" s="1" t="str">
        <f t="shared" ref="A47" si="33">IF(COUNT(D47:U47)=0,"",COUNT(D47:U47))</f>
        <v/>
      </c>
      <c r="B47" s="33"/>
      <c r="C47" s="30"/>
      <c r="D47" s="2"/>
      <c r="E47" s="2"/>
      <c r="F47" s="2"/>
      <c r="G47" s="8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8"/>
      <c r="U47" s="28"/>
      <c r="V47" s="8"/>
      <c r="W47" s="17"/>
      <c r="X47" s="16"/>
      <c r="Y47" s="16"/>
      <c r="Z47" s="17"/>
      <c r="AA47" s="18"/>
      <c r="AB47" s="17"/>
      <c r="AC47" s="16"/>
      <c r="AD47" s="16"/>
      <c r="AE47" s="76"/>
      <c r="AF47" s="19"/>
      <c r="AG47" s="76"/>
      <c r="AI47" s="55" t="s">
        <v>145</v>
      </c>
      <c r="AJ47" s="1">
        <f t="shared" si="1"/>
        <v>0</v>
      </c>
      <c r="AK47" s="52">
        <f t="shared" si="2"/>
        <v>0</v>
      </c>
      <c r="AL47" s="1"/>
      <c r="AM47" s="51" t="s">
        <v>146</v>
      </c>
      <c r="AN47" s="53">
        <f t="shared" si="3"/>
        <v>0</v>
      </c>
      <c r="AO47" s="54">
        <f t="shared" si="4"/>
        <v>0</v>
      </c>
      <c r="AP47" s="51" t="s">
        <v>147</v>
      </c>
      <c r="AQ47" s="53">
        <f t="shared" si="5"/>
        <v>0</v>
      </c>
      <c r="AR47" s="54">
        <f t="shared" si="6"/>
        <v>0</v>
      </c>
      <c r="AT47" s="51" t="s">
        <v>1040</v>
      </c>
      <c r="AU47" s="1">
        <f t="shared" si="7"/>
        <v>0</v>
      </c>
      <c r="AV47" s="77">
        <f t="shared" si="8"/>
        <v>0</v>
      </c>
      <c r="AW47" s="51" t="s">
        <v>503</v>
      </c>
      <c r="AX47" s="1">
        <f t="shared" si="9"/>
        <v>0</v>
      </c>
      <c r="AY47" s="77">
        <f t="shared" si="10"/>
        <v>0</v>
      </c>
      <c r="AZ47" s="51" t="s">
        <v>504</v>
      </c>
      <c r="BA47" s="1">
        <f t="shared" si="11"/>
        <v>0</v>
      </c>
      <c r="BB47" s="77">
        <f t="shared" si="12"/>
        <v>0</v>
      </c>
    </row>
    <row r="48" spans="1:54">
      <c r="A48" s="1"/>
      <c r="B48" s="33"/>
      <c r="C48" s="30"/>
      <c r="D48" s="2"/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8"/>
      <c r="U48" s="28"/>
      <c r="V48" s="8"/>
      <c r="W48" s="17"/>
      <c r="X48" s="10"/>
      <c r="Y48" s="10"/>
      <c r="Z48" s="17"/>
      <c r="AA48" s="23"/>
      <c r="AB48" s="17"/>
      <c r="AC48" s="10"/>
      <c r="AD48" s="10"/>
      <c r="AE48" s="76"/>
      <c r="AF48" s="14"/>
      <c r="AG48" s="76"/>
      <c r="AI48" s="55" t="s">
        <v>148</v>
      </c>
      <c r="AJ48" s="1">
        <f t="shared" si="1"/>
        <v>0</v>
      </c>
      <c r="AK48" s="52">
        <f t="shared" si="2"/>
        <v>0</v>
      </c>
      <c r="AL48" s="1"/>
      <c r="AM48" s="51" t="s">
        <v>149</v>
      </c>
      <c r="AN48" s="53">
        <f t="shared" si="3"/>
        <v>0</v>
      </c>
      <c r="AO48" s="54">
        <f t="shared" si="4"/>
        <v>0</v>
      </c>
      <c r="AP48" s="51" t="s">
        <v>150</v>
      </c>
      <c r="AQ48" s="53">
        <f t="shared" si="5"/>
        <v>0</v>
      </c>
      <c r="AR48" s="54">
        <f t="shared" si="6"/>
        <v>0</v>
      </c>
      <c r="AT48" s="51" t="s">
        <v>1041</v>
      </c>
      <c r="AU48" s="1">
        <f t="shared" si="7"/>
        <v>0</v>
      </c>
      <c r="AV48" s="77">
        <f t="shared" si="8"/>
        <v>0</v>
      </c>
      <c r="AW48" s="51" t="s">
        <v>506</v>
      </c>
      <c r="AX48" s="1">
        <f t="shared" si="9"/>
        <v>0</v>
      </c>
      <c r="AY48" s="77">
        <f t="shared" si="10"/>
        <v>0</v>
      </c>
      <c r="AZ48" s="51" t="s">
        <v>507</v>
      </c>
      <c r="BA48" s="1">
        <f t="shared" si="11"/>
        <v>0</v>
      </c>
      <c r="BB48" s="77">
        <f t="shared" si="12"/>
        <v>0</v>
      </c>
    </row>
    <row r="49" spans="1:54">
      <c r="A49" s="1" t="str">
        <f t="shared" ref="A49" si="34">IF(COUNT(D49:U49)=0,"",COUNT(D49:U49))</f>
        <v/>
      </c>
      <c r="B49" s="33"/>
      <c r="C49" s="30"/>
      <c r="D49" s="2"/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8"/>
      <c r="U49" s="28"/>
      <c r="V49" s="8"/>
      <c r="W49" s="17"/>
      <c r="X49" s="16"/>
      <c r="Y49" s="16"/>
      <c r="Z49" s="17"/>
      <c r="AA49" s="18"/>
      <c r="AB49" s="17"/>
      <c r="AC49" s="16"/>
      <c r="AD49" s="16"/>
      <c r="AE49" s="76"/>
      <c r="AF49" s="19"/>
      <c r="AG49" s="76"/>
      <c r="AI49" s="55" t="s">
        <v>151</v>
      </c>
      <c r="AJ49" s="1">
        <f t="shared" si="1"/>
        <v>0</v>
      </c>
      <c r="AK49" s="52">
        <f t="shared" si="2"/>
        <v>0</v>
      </c>
      <c r="AL49" s="1"/>
      <c r="AM49" s="51" t="s">
        <v>152</v>
      </c>
      <c r="AN49" s="53">
        <f t="shared" si="3"/>
        <v>0</v>
      </c>
      <c r="AO49" s="54">
        <f t="shared" si="4"/>
        <v>0</v>
      </c>
      <c r="AP49" s="51" t="s">
        <v>153</v>
      </c>
      <c r="AQ49" s="53">
        <f t="shared" si="5"/>
        <v>0</v>
      </c>
      <c r="AR49" s="54">
        <f t="shared" si="6"/>
        <v>0</v>
      </c>
      <c r="AT49" s="51" t="s">
        <v>511</v>
      </c>
      <c r="AU49" s="1">
        <f t="shared" si="7"/>
        <v>0</v>
      </c>
      <c r="AV49" s="77">
        <f t="shared" si="8"/>
        <v>0</v>
      </c>
      <c r="AW49" s="51" t="s">
        <v>509</v>
      </c>
      <c r="AX49" s="1">
        <f t="shared" si="9"/>
        <v>0</v>
      </c>
      <c r="AY49" s="77">
        <f t="shared" si="10"/>
        <v>0</v>
      </c>
      <c r="AZ49" s="51" t="s">
        <v>510</v>
      </c>
      <c r="BA49" s="1">
        <f t="shared" si="11"/>
        <v>0</v>
      </c>
      <c r="BB49" s="77">
        <f t="shared" si="12"/>
        <v>0</v>
      </c>
    </row>
    <row r="50" spans="1:54">
      <c r="A50" s="1"/>
      <c r="B50" s="33"/>
      <c r="C50" s="30"/>
      <c r="D50" s="2"/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8"/>
      <c r="U50" s="28"/>
      <c r="V50" s="8"/>
      <c r="W50" s="17"/>
      <c r="X50" s="10"/>
      <c r="Y50" s="10"/>
      <c r="Z50" s="17"/>
      <c r="AA50" s="23"/>
      <c r="AB50" s="17"/>
      <c r="AC50" s="10"/>
      <c r="AD50" s="10"/>
      <c r="AE50" s="76"/>
      <c r="AF50" s="14"/>
      <c r="AG50" s="76"/>
      <c r="AI50" s="55" t="s">
        <v>986</v>
      </c>
      <c r="AJ50" s="1">
        <f t="shared" si="1"/>
        <v>0</v>
      </c>
      <c r="AK50" s="52">
        <f t="shared" si="2"/>
        <v>0</v>
      </c>
      <c r="AL50" s="1"/>
      <c r="AM50" s="51" t="s">
        <v>989</v>
      </c>
      <c r="AN50" s="53">
        <f t="shared" si="3"/>
        <v>0</v>
      </c>
      <c r="AO50" s="54">
        <f t="shared" si="4"/>
        <v>0</v>
      </c>
      <c r="AP50" s="51" t="s">
        <v>1007</v>
      </c>
      <c r="AQ50" s="53">
        <f t="shared" si="5"/>
        <v>0</v>
      </c>
      <c r="AR50" s="54">
        <f t="shared" si="6"/>
        <v>0</v>
      </c>
      <c r="AT50" s="51" t="s">
        <v>514</v>
      </c>
      <c r="AU50" s="1">
        <f t="shared" si="7"/>
        <v>0</v>
      </c>
      <c r="AV50" s="77">
        <f t="shared" si="8"/>
        <v>0</v>
      </c>
      <c r="AW50" s="51" t="s">
        <v>512</v>
      </c>
      <c r="AX50" s="1">
        <f t="shared" si="9"/>
        <v>0</v>
      </c>
      <c r="AY50" s="77">
        <f t="shared" si="10"/>
        <v>0</v>
      </c>
      <c r="AZ50" s="51" t="s">
        <v>513</v>
      </c>
      <c r="BA50" s="1">
        <f t="shared" si="11"/>
        <v>0</v>
      </c>
      <c r="BB50" s="77">
        <f t="shared" si="12"/>
        <v>0</v>
      </c>
    </row>
    <row r="51" spans="1:54">
      <c r="A51" s="1" t="str">
        <f t="shared" ref="A51" si="35">IF(COUNT(D51:U51)=0,"",COUNT(D51:U51))</f>
        <v/>
      </c>
      <c r="B51" s="33"/>
      <c r="C51" s="30"/>
      <c r="D51" s="2"/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8"/>
      <c r="U51" s="28"/>
      <c r="V51" s="8"/>
      <c r="W51" s="74"/>
      <c r="X51" s="16"/>
      <c r="Y51" s="16"/>
      <c r="Z51" s="17"/>
      <c r="AA51" s="18"/>
      <c r="AB51" s="74"/>
      <c r="AC51" s="16"/>
      <c r="AD51" s="16"/>
      <c r="AE51" s="76"/>
      <c r="AF51" s="19"/>
      <c r="AG51" s="17"/>
      <c r="AI51" s="55" t="s">
        <v>1005</v>
      </c>
      <c r="AJ51" s="1">
        <f t="shared" si="1"/>
        <v>0</v>
      </c>
      <c r="AK51" s="52">
        <f t="shared" si="2"/>
        <v>0</v>
      </c>
      <c r="AL51" s="1"/>
      <c r="AM51" s="51" t="s">
        <v>1006</v>
      </c>
      <c r="AN51" s="53">
        <f t="shared" si="3"/>
        <v>0</v>
      </c>
      <c r="AO51" s="54">
        <f t="shared" si="4"/>
        <v>0</v>
      </c>
      <c r="AP51" s="51" t="s">
        <v>1008</v>
      </c>
      <c r="AQ51" s="53">
        <f t="shared" si="5"/>
        <v>0</v>
      </c>
      <c r="AR51" s="54">
        <f t="shared" si="6"/>
        <v>0</v>
      </c>
      <c r="AT51" s="51" t="s">
        <v>517</v>
      </c>
      <c r="AU51" s="1">
        <f t="shared" si="7"/>
        <v>0</v>
      </c>
      <c r="AV51" s="77">
        <f t="shared" si="8"/>
        <v>0</v>
      </c>
      <c r="AW51" s="51" t="s">
        <v>515</v>
      </c>
      <c r="AX51" s="1">
        <f t="shared" si="9"/>
        <v>0</v>
      </c>
      <c r="AY51" s="77">
        <f t="shared" si="10"/>
        <v>0</v>
      </c>
      <c r="AZ51" s="51" t="s">
        <v>516</v>
      </c>
      <c r="BA51" s="1">
        <f t="shared" si="11"/>
        <v>0</v>
      </c>
      <c r="BB51" s="77">
        <f t="shared" si="12"/>
        <v>0</v>
      </c>
    </row>
    <row r="52" spans="1:54">
      <c r="A52" s="1"/>
      <c r="B52" s="33"/>
      <c r="C52" s="30"/>
      <c r="D52" s="8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7"/>
      <c r="R52" s="7"/>
      <c r="S52" s="7"/>
      <c r="T52" s="28"/>
      <c r="U52" s="28"/>
      <c r="V52" s="8"/>
      <c r="W52" s="17"/>
      <c r="X52" s="11"/>
      <c r="Y52" s="11"/>
      <c r="Z52" s="17"/>
      <c r="AA52" s="11"/>
      <c r="AB52" s="17"/>
      <c r="AC52" s="11"/>
      <c r="AD52" s="11"/>
      <c r="AE52" s="17"/>
      <c r="AF52" s="14"/>
      <c r="AG52" s="13"/>
      <c r="AI52" s="55" t="s">
        <v>154</v>
      </c>
      <c r="AJ52" s="1">
        <f t="shared" si="1"/>
        <v>0</v>
      </c>
      <c r="AK52" s="52">
        <f t="shared" si="2"/>
        <v>0</v>
      </c>
      <c r="AL52" s="1"/>
      <c r="AM52" s="51" t="s">
        <v>155</v>
      </c>
      <c r="AN52" s="53">
        <f t="shared" si="3"/>
        <v>0</v>
      </c>
      <c r="AO52" s="54">
        <f t="shared" si="4"/>
        <v>0</v>
      </c>
      <c r="AP52" s="51" t="s">
        <v>156</v>
      </c>
      <c r="AQ52" s="53">
        <f t="shared" si="5"/>
        <v>0</v>
      </c>
      <c r="AR52" s="54">
        <f t="shared" si="6"/>
        <v>0</v>
      </c>
      <c r="AT52" s="51" t="s">
        <v>520</v>
      </c>
      <c r="AU52" s="1">
        <f t="shared" si="7"/>
        <v>0</v>
      </c>
      <c r="AV52" s="77">
        <f t="shared" si="8"/>
        <v>0</v>
      </c>
      <c r="AW52" s="51" t="s">
        <v>1071</v>
      </c>
      <c r="AX52" s="1">
        <f t="shared" si="9"/>
        <v>0</v>
      </c>
      <c r="AY52" s="77">
        <f t="shared" si="10"/>
        <v>0</v>
      </c>
      <c r="AZ52" s="51" t="s">
        <v>519</v>
      </c>
      <c r="BA52" s="1">
        <f t="shared" si="11"/>
        <v>0</v>
      </c>
      <c r="BB52" s="77">
        <f t="shared" si="12"/>
        <v>0</v>
      </c>
    </row>
    <row r="53" spans="1:54">
      <c r="A53" s="1" t="str">
        <f>IF(COUNT(D53:U53)=0,"",COUNT(D53:U53))</f>
        <v/>
      </c>
      <c r="B53" s="33"/>
      <c r="C53" s="30"/>
      <c r="D53" s="8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7"/>
      <c r="R53" s="7"/>
      <c r="S53" s="7"/>
      <c r="T53" s="28"/>
      <c r="U53" s="28"/>
      <c r="V53" s="8"/>
      <c r="W53" s="12"/>
      <c r="X53" s="16"/>
      <c r="Y53" s="16"/>
      <c r="Z53" s="12"/>
      <c r="AA53" s="18"/>
      <c r="AB53" s="12"/>
      <c r="AC53" s="16"/>
      <c r="AD53" s="16"/>
      <c r="AE53" s="13"/>
      <c r="AF53" s="19"/>
      <c r="AG53" s="13"/>
      <c r="AI53" s="55" t="s">
        <v>157</v>
      </c>
      <c r="AJ53" s="1">
        <f t="shared" si="1"/>
        <v>0</v>
      </c>
      <c r="AK53" s="52">
        <f t="shared" si="2"/>
        <v>0</v>
      </c>
      <c r="AL53" s="1"/>
      <c r="AM53" s="51" t="s">
        <v>158</v>
      </c>
      <c r="AN53" s="53">
        <f t="shared" si="3"/>
        <v>0</v>
      </c>
      <c r="AO53" s="54">
        <f t="shared" si="4"/>
        <v>0</v>
      </c>
      <c r="AP53" s="51" t="s">
        <v>159</v>
      </c>
      <c r="AQ53" s="53">
        <f t="shared" si="5"/>
        <v>0</v>
      </c>
      <c r="AR53" s="54">
        <f t="shared" si="6"/>
        <v>0</v>
      </c>
      <c r="AT53" s="51" t="s">
        <v>523</v>
      </c>
      <c r="AU53" s="1">
        <f t="shared" si="7"/>
        <v>0</v>
      </c>
      <c r="AV53" s="77">
        <f t="shared" si="8"/>
        <v>0</v>
      </c>
      <c r="AW53" s="51" t="s">
        <v>1072</v>
      </c>
      <c r="AX53" s="1">
        <f t="shared" si="9"/>
        <v>0</v>
      </c>
      <c r="AY53" s="77">
        <f t="shared" si="10"/>
        <v>0</v>
      </c>
      <c r="AZ53" s="51" t="s">
        <v>522</v>
      </c>
      <c r="BA53" s="1">
        <f t="shared" si="11"/>
        <v>0</v>
      </c>
      <c r="BB53" s="77">
        <f t="shared" si="12"/>
        <v>0</v>
      </c>
    </row>
    <row r="54" spans="1:54">
      <c r="A54" s="1"/>
      <c r="B54" s="33"/>
      <c r="C54" s="30"/>
      <c r="D54" s="8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28"/>
      <c r="U54" s="28"/>
      <c r="V54" s="8"/>
      <c r="W54" s="80"/>
      <c r="X54" s="10"/>
      <c r="Y54" s="10"/>
      <c r="Z54" s="80"/>
      <c r="AA54" s="23"/>
      <c r="AB54" s="81"/>
      <c r="AC54" s="32"/>
      <c r="AD54" s="32"/>
      <c r="AE54" s="13"/>
      <c r="AF54" s="14"/>
      <c r="AG54" s="13"/>
      <c r="AI54" s="55" t="s">
        <v>160</v>
      </c>
      <c r="AJ54" s="1">
        <f t="shared" si="1"/>
        <v>0</v>
      </c>
      <c r="AK54" s="52">
        <f t="shared" si="2"/>
        <v>0</v>
      </c>
      <c r="AL54" s="52"/>
      <c r="AM54" s="51" t="s">
        <v>161</v>
      </c>
      <c r="AN54" s="53">
        <f t="shared" si="3"/>
        <v>0</v>
      </c>
      <c r="AO54" s="54">
        <f t="shared" si="4"/>
        <v>0</v>
      </c>
      <c r="AP54" s="51" t="s">
        <v>162</v>
      </c>
      <c r="AQ54" s="53">
        <f t="shared" si="5"/>
        <v>0</v>
      </c>
      <c r="AR54" s="54">
        <f t="shared" si="6"/>
        <v>0</v>
      </c>
      <c r="AT54" s="51" t="s">
        <v>526</v>
      </c>
      <c r="AU54" s="1">
        <f t="shared" si="7"/>
        <v>0</v>
      </c>
      <c r="AV54" s="77">
        <f t="shared" si="8"/>
        <v>0</v>
      </c>
      <c r="AW54" s="51" t="s">
        <v>518</v>
      </c>
      <c r="AX54" s="1">
        <f t="shared" si="9"/>
        <v>0</v>
      </c>
      <c r="AY54" s="77">
        <f t="shared" si="10"/>
        <v>0</v>
      </c>
      <c r="AZ54" s="51" t="s">
        <v>525</v>
      </c>
      <c r="BA54" s="1">
        <f t="shared" si="11"/>
        <v>0</v>
      </c>
      <c r="BB54" s="77">
        <f t="shared" si="12"/>
        <v>0</v>
      </c>
    </row>
    <row r="55" spans="1:54">
      <c r="A55" s="1" t="str">
        <f>IF(COUNT(D55:U55)=0,"",COUNT(D55:U55))</f>
        <v/>
      </c>
      <c r="B55" s="33"/>
      <c r="C55" s="30"/>
      <c r="D55" s="8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7"/>
      <c r="T55" s="28"/>
      <c r="U55" s="28"/>
      <c r="V55" s="8"/>
      <c r="W55" s="12"/>
      <c r="X55" s="16"/>
      <c r="Y55" s="16"/>
      <c r="Z55" s="26"/>
      <c r="AA55" s="18"/>
      <c r="AB55" s="12"/>
      <c r="AC55" s="16"/>
      <c r="AD55" s="16"/>
      <c r="AE55" s="13"/>
      <c r="AF55" s="19"/>
      <c r="AG55" s="13"/>
      <c r="AI55" s="55" t="s">
        <v>163</v>
      </c>
      <c r="AJ55" s="1">
        <f t="shared" si="1"/>
        <v>0</v>
      </c>
      <c r="AK55" s="52">
        <f t="shared" si="2"/>
        <v>0</v>
      </c>
      <c r="AL55" s="1"/>
      <c r="AM55" s="51" t="s">
        <v>164</v>
      </c>
      <c r="AN55" s="53">
        <f t="shared" si="3"/>
        <v>0</v>
      </c>
      <c r="AO55" s="54">
        <f t="shared" si="4"/>
        <v>0</v>
      </c>
      <c r="AP55" s="51" t="s">
        <v>165</v>
      </c>
      <c r="AQ55" s="53">
        <f t="shared" si="5"/>
        <v>0</v>
      </c>
      <c r="AR55" s="54">
        <f t="shared" si="6"/>
        <v>0</v>
      </c>
      <c r="AT55" s="51" t="s">
        <v>529</v>
      </c>
      <c r="AU55" s="1">
        <f t="shared" si="7"/>
        <v>0</v>
      </c>
      <c r="AV55" s="77">
        <f t="shared" si="8"/>
        <v>0</v>
      </c>
      <c r="AW55" s="51" t="s">
        <v>521</v>
      </c>
      <c r="AX55" s="1">
        <f t="shared" si="9"/>
        <v>0</v>
      </c>
      <c r="AY55" s="77">
        <f t="shared" si="10"/>
        <v>0</v>
      </c>
      <c r="AZ55" s="51" t="s">
        <v>528</v>
      </c>
      <c r="BA55" s="1">
        <f t="shared" si="11"/>
        <v>0</v>
      </c>
      <c r="BB55" s="77">
        <f t="shared" si="12"/>
        <v>0</v>
      </c>
    </row>
    <row r="56" spans="1:54">
      <c r="A56" s="1"/>
      <c r="B56" s="33"/>
      <c r="C56" s="30"/>
      <c r="D56" s="8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28"/>
      <c r="U56" s="28"/>
      <c r="V56" s="8"/>
      <c r="W56" s="12"/>
      <c r="X56" s="10"/>
      <c r="Y56" s="10"/>
      <c r="Z56" s="24"/>
      <c r="AA56" s="23"/>
      <c r="AB56" s="24"/>
      <c r="AC56" s="32"/>
      <c r="AD56" s="32"/>
      <c r="AE56" s="13"/>
      <c r="AF56" s="14"/>
      <c r="AG56" s="13"/>
      <c r="AI56" s="55" t="s">
        <v>166</v>
      </c>
      <c r="AJ56" s="1">
        <f t="shared" si="1"/>
        <v>0</v>
      </c>
      <c r="AK56" s="52">
        <f t="shared" si="2"/>
        <v>0</v>
      </c>
      <c r="AL56" s="1"/>
      <c r="AM56" s="51" t="s">
        <v>167</v>
      </c>
      <c r="AN56" s="53">
        <f t="shared" si="3"/>
        <v>0</v>
      </c>
      <c r="AO56" s="54">
        <f t="shared" si="4"/>
        <v>0</v>
      </c>
      <c r="AP56" s="51" t="s">
        <v>168</v>
      </c>
      <c r="AQ56" s="53">
        <f t="shared" si="5"/>
        <v>0</v>
      </c>
      <c r="AR56" s="54">
        <f t="shared" si="6"/>
        <v>0</v>
      </c>
      <c r="AT56" s="51" t="s">
        <v>532</v>
      </c>
      <c r="AU56" s="1">
        <f t="shared" si="7"/>
        <v>0</v>
      </c>
      <c r="AV56" s="77">
        <f t="shared" si="8"/>
        <v>0</v>
      </c>
      <c r="AW56" s="51" t="s">
        <v>524</v>
      </c>
      <c r="AX56" s="1">
        <f t="shared" si="9"/>
        <v>0</v>
      </c>
      <c r="AY56" s="77">
        <f t="shared" si="10"/>
        <v>0</v>
      </c>
      <c r="AZ56" s="51" t="s">
        <v>531</v>
      </c>
      <c r="BA56" s="1">
        <f t="shared" si="11"/>
        <v>0</v>
      </c>
      <c r="BB56" s="77">
        <f t="shared" si="12"/>
        <v>0</v>
      </c>
    </row>
    <row r="57" spans="1:54">
      <c r="A57" s="1" t="str">
        <f>IF(COUNT(D57:U57)=0,"",COUNT(D57:U57))</f>
        <v/>
      </c>
      <c r="B57" s="33"/>
      <c r="C57" s="30"/>
      <c r="D57" s="8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7"/>
      <c r="T57" s="28"/>
      <c r="U57" s="28"/>
      <c r="V57" s="8"/>
      <c r="W57" s="12"/>
      <c r="X57" s="16"/>
      <c r="Y57" s="16"/>
      <c r="Z57" s="26"/>
      <c r="AA57" s="18"/>
      <c r="AB57" s="12"/>
      <c r="AC57" s="16"/>
      <c r="AD57" s="16"/>
      <c r="AE57" s="13"/>
      <c r="AF57" s="19"/>
      <c r="AG57" s="13"/>
      <c r="AI57" s="55" t="s">
        <v>169</v>
      </c>
      <c r="AJ57" s="1">
        <f t="shared" si="1"/>
        <v>0</v>
      </c>
      <c r="AK57" s="52">
        <f t="shared" si="2"/>
        <v>0</v>
      </c>
      <c r="AL57" s="1"/>
      <c r="AM57" s="51" t="s">
        <v>170</v>
      </c>
      <c r="AN57" s="53">
        <f t="shared" si="3"/>
        <v>0</v>
      </c>
      <c r="AO57" s="54">
        <f t="shared" si="4"/>
        <v>0</v>
      </c>
      <c r="AP57" s="51" t="s">
        <v>171</v>
      </c>
      <c r="AQ57" s="53">
        <f t="shared" si="5"/>
        <v>0</v>
      </c>
      <c r="AR57" s="54">
        <f t="shared" si="6"/>
        <v>0</v>
      </c>
      <c r="AT57" s="51" t="s">
        <v>535</v>
      </c>
      <c r="AU57" s="1">
        <f t="shared" si="7"/>
        <v>0</v>
      </c>
      <c r="AV57" s="77">
        <f t="shared" si="8"/>
        <v>0</v>
      </c>
      <c r="AW57" s="51" t="s">
        <v>527</v>
      </c>
      <c r="AX57" s="1">
        <f t="shared" si="9"/>
        <v>0</v>
      </c>
      <c r="AY57" s="77">
        <f t="shared" si="10"/>
        <v>0</v>
      </c>
      <c r="AZ57" s="51" t="s">
        <v>534</v>
      </c>
      <c r="BA57" s="1">
        <f t="shared" si="11"/>
        <v>0</v>
      </c>
      <c r="BB57" s="77">
        <f t="shared" si="12"/>
        <v>0</v>
      </c>
    </row>
    <row r="58" spans="1:54">
      <c r="A58" s="1"/>
      <c r="B58" s="33"/>
      <c r="C58" s="30"/>
      <c r="D58" s="8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"/>
      <c r="Q58" s="7"/>
      <c r="R58" s="7"/>
      <c r="S58" s="7"/>
      <c r="T58" s="28"/>
      <c r="U58" s="28"/>
      <c r="V58" s="8"/>
      <c r="W58" s="12"/>
      <c r="X58" s="10"/>
      <c r="Y58" s="10"/>
      <c r="Z58" s="12"/>
      <c r="AA58" s="23"/>
      <c r="AB58" s="17"/>
      <c r="AC58" s="32"/>
      <c r="AD58" s="32"/>
      <c r="AE58" s="13"/>
      <c r="AF58" s="14"/>
      <c r="AG58" s="13"/>
      <c r="AI58" s="55" t="s">
        <v>172</v>
      </c>
      <c r="AJ58" s="1">
        <f t="shared" si="1"/>
        <v>0</v>
      </c>
      <c r="AK58" s="52">
        <f t="shared" si="2"/>
        <v>0</v>
      </c>
      <c r="AL58" s="1"/>
      <c r="AM58" s="51" t="s">
        <v>173</v>
      </c>
      <c r="AN58" s="53">
        <f t="shared" si="3"/>
        <v>0</v>
      </c>
      <c r="AO58" s="54">
        <f t="shared" si="4"/>
        <v>0</v>
      </c>
      <c r="AP58" s="51" t="s">
        <v>174</v>
      </c>
      <c r="AQ58" s="53">
        <f t="shared" si="5"/>
        <v>0</v>
      </c>
      <c r="AR58" s="54">
        <f t="shared" si="6"/>
        <v>0</v>
      </c>
      <c r="AT58" s="51" t="s">
        <v>538</v>
      </c>
      <c r="AU58" s="1">
        <f t="shared" si="7"/>
        <v>0</v>
      </c>
      <c r="AV58" s="77">
        <f t="shared" si="8"/>
        <v>0</v>
      </c>
      <c r="AW58" s="51" t="s">
        <v>530</v>
      </c>
      <c r="AX58" s="1">
        <f t="shared" si="9"/>
        <v>0</v>
      </c>
      <c r="AY58" s="77">
        <f t="shared" si="10"/>
        <v>0</v>
      </c>
      <c r="AZ58" s="60" t="s">
        <v>537</v>
      </c>
      <c r="BA58" s="1">
        <f t="shared" si="11"/>
        <v>0</v>
      </c>
      <c r="BB58" s="77">
        <f t="shared" si="12"/>
        <v>0</v>
      </c>
    </row>
    <row r="59" spans="1:54">
      <c r="A59" s="1" t="str">
        <f>IF(COUNT(D59:U59)=0,"",COUNT(D59:U59))</f>
        <v/>
      </c>
      <c r="B59" s="33"/>
      <c r="C59" s="30"/>
      <c r="D59" s="8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"/>
      <c r="Q59" s="7"/>
      <c r="R59" s="7"/>
      <c r="S59" s="7"/>
      <c r="T59" s="28"/>
      <c r="U59" s="28"/>
      <c r="V59" s="8"/>
      <c r="W59" s="12"/>
      <c r="X59" s="16"/>
      <c r="Y59" s="16"/>
      <c r="Z59" s="12"/>
      <c r="AA59" s="18"/>
      <c r="AB59" s="12"/>
      <c r="AC59" s="16"/>
      <c r="AD59" s="16"/>
      <c r="AE59" s="13"/>
      <c r="AF59" s="19"/>
      <c r="AG59" s="13"/>
      <c r="AI59" s="55" t="s">
        <v>175</v>
      </c>
      <c r="AJ59" s="1">
        <f t="shared" si="1"/>
        <v>0</v>
      </c>
      <c r="AK59" s="52">
        <f t="shared" si="2"/>
        <v>0</v>
      </c>
      <c r="AL59" s="1"/>
      <c r="AM59" s="51" t="s">
        <v>176</v>
      </c>
      <c r="AN59" s="53">
        <f t="shared" si="3"/>
        <v>0</v>
      </c>
      <c r="AO59" s="54">
        <f t="shared" si="4"/>
        <v>0</v>
      </c>
      <c r="AP59" s="51" t="s">
        <v>177</v>
      </c>
      <c r="AQ59" s="53">
        <f t="shared" si="5"/>
        <v>0</v>
      </c>
      <c r="AR59" s="54">
        <f t="shared" si="6"/>
        <v>0</v>
      </c>
      <c r="AT59" s="51" t="s">
        <v>541</v>
      </c>
      <c r="AU59" s="1">
        <f t="shared" si="7"/>
        <v>0</v>
      </c>
      <c r="AV59" s="77">
        <f t="shared" si="8"/>
        <v>0</v>
      </c>
      <c r="AW59" s="51" t="s">
        <v>533</v>
      </c>
      <c r="AX59" s="1">
        <f t="shared" si="9"/>
        <v>0</v>
      </c>
      <c r="AY59" s="77">
        <f t="shared" si="10"/>
        <v>0</v>
      </c>
      <c r="AZ59" s="51" t="s">
        <v>540</v>
      </c>
      <c r="BA59" s="1">
        <f t="shared" si="11"/>
        <v>0</v>
      </c>
      <c r="BB59" s="77">
        <f t="shared" si="12"/>
        <v>0</v>
      </c>
    </row>
    <row r="60" spans="1:54">
      <c r="A60" s="1"/>
      <c r="B60" s="33"/>
      <c r="C60" s="30"/>
      <c r="D60" s="2"/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8"/>
      <c r="U60" s="28"/>
      <c r="V60" s="8"/>
      <c r="W60" s="12"/>
      <c r="X60" s="10"/>
      <c r="Y60" s="10"/>
      <c r="Z60" s="24"/>
      <c r="AA60" s="23"/>
      <c r="AB60" s="24"/>
      <c r="AC60" s="32"/>
      <c r="AD60" s="32"/>
      <c r="AE60" s="13"/>
      <c r="AF60" s="14"/>
      <c r="AG60" s="31"/>
      <c r="AI60" s="55" t="s">
        <v>178</v>
      </c>
      <c r="AJ60" s="1">
        <f t="shared" si="1"/>
        <v>0</v>
      </c>
      <c r="AK60" s="52">
        <f t="shared" si="2"/>
        <v>0</v>
      </c>
      <c r="AL60" s="1"/>
      <c r="AM60" s="51" t="s">
        <v>179</v>
      </c>
      <c r="AN60" s="53">
        <f t="shared" si="3"/>
        <v>0</v>
      </c>
      <c r="AO60" s="54">
        <f t="shared" si="4"/>
        <v>0</v>
      </c>
      <c r="AP60" s="51" t="s">
        <v>180</v>
      </c>
      <c r="AQ60" s="53">
        <f t="shared" si="5"/>
        <v>0</v>
      </c>
      <c r="AR60" s="54">
        <f t="shared" si="6"/>
        <v>0</v>
      </c>
      <c r="AT60" s="51" t="s">
        <v>1042</v>
      </c>
      <c r="AU60" s="1">
        <f t="shared" si="7"/>
        <v>0</v>
      </c>
      <c r="AV60" s="77">
        <f t="shared" si="8"/>
        <v>0</v>
      </c>
      <c r="AW60" s="51" t="s">
        <v>536</v>
      </c>
      <c r="AX60" s="1">
        <f t="shared" si="9"/>
        <v>0</v>
      </c>
      <c r="AY60" s="77">
        <f t="shared" si="10"/>
        <v>0</v>
      </c>
      <c r="AZ60" s="51" t="s">
        <v>543</v>
      </c>
      <c r="BA60" s="1">
        <f t="shared" si="11"/>
        <v>0</v>
      </c>
      <c r="BB60" s="77">
        <f t="shared" si="12"/>
        <v>0</v>
      </c>
    </row>
    <row r="61" spans="1:54">
      <c r="A61" s="1" t="str">
        <f>IF(COUNT(D61:U61)=0,"",COUNT(D61:U61))</f>
        <v/>
      </c>
      <c r="B61" s="33"/>
      <c r="C61" s="30"/>
      <c r="D61" s="2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8"/>
      <c r="U61" s="28"/>
      <c r="V61" s="8"/>
      <c r="W61" s="12"/>
      <c r="X61" s="16"/>
      <c r="Y61" s="16"/>
      <c r="Z61" s="26"/>
      <c r="AA61" s="18"/>
      <c r="AB61" s="26"/>
      <c r="AC61" s="16"/>
      <c r="AD61" s="16"/>
      <c r="AE61" s="31"/>
      <c r="AF61" s="19"/>
      <c r="AG61" s="13"/>
      <c r="AI61" s="55" t="s">
        <v>181</v>
      </c>
      <c r="AJ61" s="1">
        <f t="shared" si="1"/>
        <v>0</v>
      </c>
      <c r="AK61" s="52">
        <f t="shared" si="2"/>
        <v>0</v>
      </c>
      <c r="AL61" s="1"/>
      <c r="AM61" s="51" t="s">
        <v>182</v>
      </c>
      <c r="AN61" s="53">
        <f t="shared" si="3"/>
        <v>0</v>
      </c>
      <c r="AO61" s="54">
        <f t="shared" si="4"/>
        <v>0</v>
      </c>
      <c r="AP61" s="51" t="s">
        <v>183</v>
      </c>
      <c r="AQ61" s="53">
        <f t="shared" si="5"/>
        <v>0</v>
      </c>
      <c r="AR61" s="54">
        <f t="shared" si="6"/>
        <v>0</v>
      </c>
      <c r="AT61" s="51" t="s">
        <v>1043</v>
      </c>
      <c r="AU61" s="1">
        <f t="shared" si="7"/>
        <v>0</v>
      </c>
      <c r="AV61" s="77">
        <f t="shared" si="8"/>
        <v>0</v>
      </c>
      <c r="AW61" s="51" t="s">
        <v>539</v>
      </c>
      <c r="AX61" s="1">
        <f t="shared" si="9"/>
        <v>0</v>
      </c>
      <c r="AY61" s="77">
        <f t="shared" si="10"/>
        <v>0</v>
      </c>
      <c r="AZ61" s="51" t="s">
        <v>546</v>
      </c>
      <c r="BA61" s="1">
        <f t="shared" si="11"/>
        <v>0</v>
      </c>
      <c r="BB61" s="77">
        <f t="shared" si="12"/>
        <v>0</v>
      </c>
    </row>
    <row r="62" spans="1:54">
      <c r="A62" s="1"/>
      <c r="B62" s="33"/>
      <c r="C62" s="30"/>
      <c r="D62" s="8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8"/>
      <c r="U62" s="28"/>
      <c r="V62" s="8"/>
      <c r="W62" s="80"/>
      <c r="X62" s="10"/>
      <c r="Y62" s="10"/>
      <c r="Z62" s="80"/>
      <c r="AA62" s="23"/>
      <c r="AB62" s="81"/>
      <c r="AC62" s="32"/>
      <c r="AD62" s="32"/>
      <c r="AE62" s="13"/>
      <c r="AF62" s="14"/>
      <c r="AG62" s="13"/>
      <c r="AI62" s="55" t="s">
        <v>184</v>
      </c>
      <c r="AJ62" s="1">
        <f t="shared" si="1"/>
        <v>0</v>
      </c>
      <c r="AK62" s="52">
        <f t="shared" si="2"/>
        <v>0</v>
      </c>
      <c r="AL62" s="1"/>
      <c r="AM62" s="51" t="s">
        <v>185</v>
      </c>
      <c r="AN62" s="53">
        <f t="shared" si="3"/>
        <v>0</v>
      </c>
      <c r="AO62" s="54">
        <f t="shared" si="4"/>
        <v>0</v>
      </c>
      <c r="AP62" s="51" t="s">
        <v>186</v>
      </c>
      <c r="AQ62" s="53">
        <f t="shared" si="5"/>
        <v>0</v>
      </c>
      <c r="AR62" s="54">
        <f t="shared" si="6"/>
        <v>0</v>
      </c>
      <c r="AT62" s="51" t="s">
        <v>544</v>
      </c>
      <c r="AU62" s="1">
        <f t="shared" si="7"/>
        <v>0</v>
      </c>
      <c r="AV62" s="77">
        <f t="shared" si="8"/>
        <v>0</v>
      </c>
      <c r="AW62" s="51" t="s">
        <v>1073</v>
      </c>
      <c r="AX62" s="1">
        <f t="shared" si="9"/>
        <v>0</v>
      </c>
      <c r="AY62" s="77">
        <f t="shared" si="10"/>
        <v>0</v>
      </c>
      <c r="AZ62" s="51" t="s">
        <v>549</v>
      </c>
      <c r="BA62" s="1">
        <f t="shared" si="11"/>
        <v>0</v>
      </c>
      <c r="BB62" s="77">
        <f t="shared" si="12"/>
        <v>0</v>
      </c>
    </row>
    <row r="63" spans="1:54">
      <c r="A63" s="1" t="str">
        <f>IF(COUNT(D63:U63)=0,"",COUNT(D63:U63))</f>
        <v/>
      </c>
      <c r="B63" s="33"/>
      <c r="C63" s="2"/>
      <c r="D63" s="8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8"/>
      <c r="U63" s="28"/>
      <c r="V63" s="8"/>
      <c r="W63" s="12"/>
      <c r="X63" s="16"/>
      <c r="Y63" s="16"/>
      <c r="Z63" s="12"/>
      <c r="AA63" s="18"/>
      <c r="AB63" s="12"/>
      <c r="AC63" s="16"/>
      <c r="AD63" s="16"/>
      <c r="AE63" s="13"/>
      <c r="AF63" s="19"/>
      <c r="AG63" s="13"/>
      <c r="AI63" s="55" t="s">
        <v>187</v>
      </c>
      <c r="AJ63" s="1">
        <f t="shared" si="1"/>
        <v>0</v>
      </c>
      <c r="AK63" s="52">
        <f t="shared" si="2"/>
        <v>0</v>
      </c>
      <c r="AL63" s="1"/>
      <c r="AM63" s="51" t="s">
        <v>188</v>
      </c>
      <c r="AN63" s="53">
        <f t="shared" si="3"/>
        <v>0</v>
      </c>
      <c r="AO63" s="54">
        <f t="shared" si="4"/>
        <v>0</v>
      </c>
      <c r="AP63" s="51" t="s">
        <v>189</v>
      </c>
      <c r="AQ63" s="53">
        <f t="shared" si="5"/>
        <v>0</v>
      </c>
      <c r="AR63" s="54">
        <f t="shared" si="6"/>
        <v>0</v>
      </c>
      <c r="AT63" s="51" t="s">
        <v>547</v>
      </c>
      <c r="AU63" s="1">
        <f t="shared" si="7"/>
        <v>0</v>
      </c>
      <c r="AV63" s="77">
        <f t="shared" si="8"/>
        <v>0</v>
      </c>
      <c r="AW63" s="51" t="s">
        <v>1074</v>
      </c>
      <c r="AX63" s="1">
        <f t="shared" si="9"/>
        <v>0</v>
      </c>
      <c r="AY63" s="77">
        <f t="shared" si="10"/>
        <v>0</v>
      </c>
      <c r="AZ63" s="51" t="s">
        <v>552</v>
      </c>
      <c r="BA63" s="1">
        <f t="shared" si="11"/>
        <v>0</v>
      </c>
      <c r="BB63" s="77">
        <f t="shared" si="12"/>
        <v>0</v>
      </c>
    </row>
    <row r="64" spans="1:54">
      <c r="A64" s="1"/>
      <c r="B64" s="33"/>
      <c r="C64" s="30"/>
      <c r="D64" s="8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7"/>
      <c r="R64" s="7"/>
      <c r="S64" s="7"/>
      <c r="T64" s="28"/>
      <c r="U64" s="28"/>
      <c r="V64" s="8"/>
      <c r="W64" s="80"/>
      <c r="X64" s="10"/>
      <c r="Y64" s="10"/>
      <c r="Z64" s="12"/>
      <c r="AA64" s="23"/>
      <c r="AB64" s="13"/>
      <c r="AC64" s="82"/>
      <c r="AD64" s="82"/>
      <c r="AE64" s="13"/>
      <c r="AF64" s="14"/>
      <c r="AG64" s="13"/>
      <c r="AI64" s="55" t="s">
        <v>987</v>
      </c>
      <c r="AJ64" s="1">
        <f t="shared" si="1"/>
        <v>0</v>
      </c>
      <c r="AK64" s="52">
        <f t="shared" si="2"/>
        <v>0</v>
      </c>
      <c r="AL64" s="1"/>
      <c r="AM64" s="51" t="s">
        <v>990</v>
      </c>
      <c r="AN64" s="53">
        <f t="shared" si="3"/>
        <v>0</v>
      </c>
      <c r="AO64" s="54">
        <f t="shared" si="4"/>
        <v>0</v>
      </c>
      <c r="AP64" s="51" t="s">
        <v>1011</v>
      </c>
      <c r="AQ64" s="53">
        <f t="shared" si="5"/>
        <v>0</v>
      </c>
      <c r="AR64" s="54">
        <f t="shared" si="6"/>
        <v>0</v>
      </c>
      <c r="AT64" s="51" t="s">
        <v>550</v>
      </c>
      <c r="AU64" s="1">
        <f t="shared" si="7"/>
        <v>0</v>
      </c>
      <c r="AV64" s="77">
        <f t="shared" si="8"/>
        <v>0</v>
      </c>
      <c r="AW64" s="51" t="s">
        <v>542</v>
      </c>
      <c r="AX64" s="1">
        <f t="shared" si="9"/>
        <v>0</v>
      </c>
      <c r="AY64" s="77">
        <f t="shared" si="10"/>
        <v>0</v>
      </c>
      <c r="AZ64" s="51" t="s">
        <v>555</v>
      </c>
      <c r="BA64" s="1">
        <f t="shared" si="11"/>
        <v>0</v>
      </c>
      <c r="BB64" s="77">
        <f t="shared" si="12"/>
        <v>0</v>
      </c>
    </row>
    <row r="65" spans="1:54">
      <c r="A65" s="1" t="str">
        <f>IF(COUNT(D65:U65)=0,"",COUNT(D65:U65))</f>
        <v/>
      </c>
      <c r="B65" s="33"/>
      <c r="C65" s="30"/>
      <c r="D65" s="8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7"/>
      <c r="R65" s="7"/>
      <c r="S65" s="7"/>
      <c r="T65" s="28"/>
      <c r="U65" s="28"/>
      <c r="V65" s="8"/>
      <c r="W65" s="12"/>
      <c r="X65" s="16"/>
      <c r="Y65" s="16"/>
      <c r="Z65" s="12"/>
      <c r="AA65" s="18"/>
      <c r="AB65" s="26"/>
      <c r="AC65" s="16"/>
      <c r="AD65" s="16"/>
      <c r="AE65" s="13"/>
      <c r="AF65" s="19"/>
      <c r="AG65" s="13"/>
      <c r="AI65" s="55" t="s">
        <v>1009</v>
      </c>
      <c r="AJ65" s="1">
        <f t="shared" si="1"/>
        <v>0</v>
      </c>
      <c r="AK65" s="52">
        <f t="shared" si="2"/>
        <v>0</v>
      </c>
      <c r="AL65" s="1"/>
      <c r="AM65" s="51" t="s">
        <v>1010</v>
      </c>
      <c r="AN65" s="53">
        <f t="shared" si="3"/>
        <v>0</v>
      </c>
      <c r="AO65" s="54">
        <f t="shared" si="4"/>
        <v>0</v>
      </c>
      <c r="AP65" s="51" t="s">
        <v>1012</v>
      </c>
      <c r="AQ65" s="53">
        <f t="shared" si="5"/>
        <v>0</v>
      </c>
      <c r="AR65" s="54">
        <f t="shared" si="6"/>
        <v>0</v>
      </c>
      <c r="AT65" s="51" t="s">
        <v>553</v>
      </c>
      <c r="AU65" s="1">
        <f t="shared" si="7"/>
        <v>0</v>
      </c>
      <c r="AV65" s="77">
        <f t="shared" si="8"/>
        <v>0</v>
      </c>
      <c r="AW65" s="51" t="s">
        <v>545</v>
      </c>
      <c r="AX65" s="1">
        <f t="shared" si="9"/>
        <v>0</v>
      </c>
      <c r="AY65" s="77">
        <f t="shared" si="10"/>
        <v>0</v>
      </c>
      <c r="AZ65" s="51" t="s">
        <v>558</v>
      </c>
      <c r="BA65" s="1">
        <f t="shared" si="11"/>
        <v>0</v>
      </c>
      <c r="BB65" s="77">
        <f t="shared" si="12"/>
        <v>0</v>
      </c>
    </row>
    <row r="66" spans="1:54">
      <c r="A66" s="1"/>
      <c r="B66" s="33"/>
      <c r="C66" s="30"/>
      <c r="D66" s="8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28"/>
      <c r="U66" s="28"/>
      <c r="V66" s="8"/>
      <c r="W66" s="12"/>
      <c r="X66" s="10"/>
      <c r="Y66" s="10"/>
      <c r="Z66" s="12"/>
      <c r="AA66" s="23"/>
      <c r="AB66" s="24"/>
      <c r="AC66" s="32"/>
      <c r="AD66" s="32"/>
      <c r="AE66" s="13"/>
      <c r="AF66" s="14"/>
      <c r="AG66" s="31"/>
      <c r="AI66" s="55" t="s">
        <v>190</v>
      </c>
      <c r="AJ66" s="1">
        <f t="shared" si="1"/>
        <v>0</v>
      </c>
      <c r="AK66" s="52">
        <f t="shared" si="2"/>
        <v>0</v>
      </c>
      <c r="AL66" s="1"/>
      <c r="AM66" s="51" t="s">
        <v>191</v>
      </c>
      <c r="AN66" s="53">
        <f t="shared" si="3"/>
        <v>0</v>
      </c>
      <c r="AO66" s="54">
        <f t="shared" si="4"/>
        <v>0</v>
      </c>
      <c r="AP66" s="51" t="s">
        <v>192</v>
      </c>
      <c r="AQ66" s="53">
        <f t="shared" si="5"/>
        <v>0</v>
      </c>
      <c r="AR66" s="54">
        <f t="shared" si="6"/>
        <v>0</v>
      </c>
      <c r="AT66" s="51" t="s">
        <v>556</v>
      </c>
      <c r="AU66" s="1">
        <f t="shared" si="7"/>
        <v>0</v>
      </c>
      <c r="AV66" s="77">
        <f t="shared" si="8"/>
        <v>0</v>
      </c>
      <c r="AW66" s="51" t="s">
        <v>548</v>
      </c>
      <c r="AX66" s="1">
        <f t="shared" si="9"/>
        <v>0</v>
      </c>
      <c r="AY66" s="77">
        <f t="shared" si="10"/>
        <v>0</v>
      </c>
      <c r="AZ66" s="51" t="s">
        <v>1100</v>
      </c>
      <c r="BA66" s="1">
        <f t="shared" si="11"/>
        <v>0</v>
      </c>
      <c r="BB66" s="77">
        <f t="shared" si="12"/>
        <v>0</v>
      </c>
    </row>
    <row r="67" spans="1:54">
      <c r="A67" s="1" t="str">
        <f>IF(COUNT(D67:U67)=0,"",COUNT(D67:U67))</f>
        <v/>
      </c>
      <c r="B67" s="33"/>
      <c r="C67" s="30"/>
      <c r="D67" s="8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  <c r="T67" s="28"/>
      <c r="U67" s="28"/>
      <c r="V67" s="8"/>
      <c r="W67" s="12"/>
      <c r="X67" s="16"/>
      <c r="Y67" s="16"/>
      <c r="Z67" s="12"/>
      <c r="AA67" s="18"/>
      <c r="AB67" s="12"/>
      <c r="AC67" s="16"/>
      <c r="AD67" s="16"/>
      <c r="AE67" s="31"/>
      <c r="AF67" s="19"/>
      <c r="AG67" s="13"/>
      <c r="AI67" s="55" t="s">
        <v>193</v>
      </c>
      <c r="AJ67" s="1">
        <f t="shared" si="1"/>
        <v>0</v>
      </c>
      <c r="AK67" s="52">
        <f t="shared" si="2"/>
        <v>0</v>
      </c>
      <c r="AL67" s="52"/>
      <c r="AM67" s="51" t="s">
        <v>194</v>
      </c>
      <c r="AN67" s="53">
        <f t="shared" si="3"/>
        <v>0</v>
      </c>
      <c r="AO67" s="54">
        <f t="shared" si="4"/>
        <v>0</v>
      </c>
      <c r="AP67" s="51" t="s">
        <v>195</v>
      </c>
      <c r="AQ67" s="53">
        <f t="shared" si="5"/>
        <v>0</v>
      </c>
      <c r="AR67" s="54">
        <f t="shared" si="6"/>
        <v>0</v>
      </c>
      <c r="AT67" s="51" t="s">
        <v>559</v>
      </c>
      <c r="AU67" s="1">
        <f t="shared" si="7"/>
        <v>0</v>
      </c>
      <c r="AV67" s="77">
        <f t="shared" si="8"/>
        <v>0</v>
      </c>
      <c r="AW67" s="51" t="s">
        <v>551</v>
      </c>
      <c r="AX67" s="1">
        <f t="shared" si="9"/>
        <v>0</v>
      </c>
      <c r="AY67" s="77">
        <f t="shared" si="10"/>
        <v>0</v>
      </c>
      <c r="AZ67" s="51" t="s">
        <v>1101</v>
      </c>
      <c r="BA67" s="1">
        <f t="shared" si="11"/>
        <v>0</v>
      </c>
      <c r="BB67" s="77">
        <f t="shared" si="12"/>
        <v>0</v>
      </c>
    </row>
    <row r="68" spans="1:54">
      <c r="A68" s="1"/>
      <c r="B68" s="33"/>
      <c r="C68" s="30"/>
      <c r="D68" s="8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7"/>
      <c r="R68" s="7"/>
      <c r="S68" s="7"/>
      <c r="T68" s="28"/>
      <c r="U68" s="28"/>
      <c r="V68" s="8"/>
      <c r="W68" s="12"/>
      <c r="X68" s="10"/>
      <c r="Y68" s="10"/>
      <c r="Z68" s="12"/>
      <c r="AA68" s="23"/>
      <c r="AB68" s="24"/>
      <c r="AC68" s="32"/>
      <c r="AD68" s="32"/>
      <c r="AE68" s="13"/>
      <c r="AF68" s="14"/>
      <c r="AG68" s="12"/>
      <c r="AI68" s="55" t="s">
        <v>196</v>
      </c>
      <c r="AJ68" s="1">
        <f t="shared" si="1"/>
        <v>0</v>
      </c>
      <c r="AK68" s="52">
        <f t="shared" si="2"/>
        <v>0</v>
      </c>
      <c r="AL68" s="1"/>
      <c r="AM68" s="51" t="s">
        <v>197</v>
      </c>
      <c r="AN68" s="53">
        <f t="shared" si="3"/>
        <v>0</v>
      </c>
      <c r="AO68" s="54">
        <f t="shared" si="4"/>
        <v>0</v>
      </c>
      <c r="AP68" s="51" t="s">
        <v>198</v>
      </c>
      <c r="AQ68" s="53">
        <f t="shared" si="5"/>
        <v>0</v>
      </c>
      <c r="AR68" s="54">
        <f t="shared" si="6"/>
        <v>0</v>
      </c>
      <c r="AT68" s="51" t="s">
        <v>562</v>
      </c>
      <c r="AU68" s="1">
        <f t="shared" si="7"/>
        <v>0</v>
      </c>
      <c r="AV68" s="77">
        <f t="shared" si="8"/>
        <v>0</v>
      </c>
      <c r="AW68" s="51" t="s">
        <v>554</v>
      </c>
      <c r="AX68" s="1">
        <f t="shared" si="9"/>
        <v>0</v>
      </c>
      <c r="AY68" s="77">
        <f t="shared" si="10"/>
        <v>0</v>
      </c>
      <c r="AZ68" s="51" t="s">
        <v>561</v>
      </c>
      <c r="BA68" s="1">
        <f t="shared" si="11"/>
        <v>0</v>
      </c>
      <c r="BB68" s="77">
        <f t="shared" si="12"/>
        <v>0</v>
      </c>
    </row>
    <row r="69" spans="1:54">
      <c r="A69" s="1" t="str">
        <f>IF(COUNT(D69:U69)=0,"",COUNT(D69:U69))</f>
        <v/>
      </c>
      <c r="B69" s="33"/>
      <c r="C69" s="30"/>
      <c r="D69" s="8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7"/>
      <c r="R69" s="7"/>
      <c r="S69" s="7"/>
      <c r="T69" s="28"/>
      <c r="U69" s="28"/>
      <c r="V69" s="8"/>
      <c r="W69" s="12"/>
      <c r="X69" s="16"/>
      <c r="Y69" s="16"/>
      <c r="Z69" s="12"/>
      <c r="AA69" s="18"/>
      <c r="AB69" s="12"/>
      <c r="AC69" s="16"/>
      <c r="AD69" s="16"/>
      <c r="AE69" s="12"/>
      <c r="AF69" s="19"/>
      <c r="AG69" s="12"/>
      <c r="AI69" s="55" t="s">
        <v>199</v>
      </c>
      <c r="AJ69" s="1">
        <f t="shared" si="1"/>
        <v>0</v>
      </c>
      <c r="AK69" s="52">
        <f t="shared" si="2"/>
        <v>0</v>
      </c>
      <c r="AL69" s="1"/>
      <c r="AM69" s="51" t="s">
        <v>200</v>
      </c>
      <c r="AN69" s="53">
        <f t="shared" si="3"/>
        <v>0</v>
      </c>
      <c r="AO69" s="54">
        <f t="shared" si="4"/>
        <v>0</v>
      </c>
      <c r="AP69" s="51" t="s">
        <v>201</v>
      </c>
      <c r="AQ69" s="53">
        <f t="shared" si="5"/>
        <v>0</v>
      </c>
      <c r="AR69" s="54">
        <f t="shared" si="6"/>
        <v>0</v>
      </c>
      <c r="AT69" s="51" t="s">
        <v>565</v>
      </c>
      <c r="AU69" s="1">
        <f t="shared" si="7"/>
        <v>0</v>
      </c>
      <c r="AV69" s="77">
        <f t="shared" si="8"/>
        <v>0</v>
      </c>
      <c r="AW69" s="51" t="s">
        <v>557</v>
      </c>
      <c r="AX69" s="1">
        <f t="shared" si="9"/>
        <v>0</v>
      </c>
      <c r="AY69" s="77">
        <f t="shared" si="10"/>
        <v>0</v>
      </c>
      <c r="AZ69" s="51" t="s">
        <v>564</v>
      </c>
      <c r="BA69" s="1">
        <f t="shared" si="11"/>
        <v>0</v>
      </c>
      <c r="BB69" s="77">
        <f t="shared" si="12"/>
        <v>0</v>
      </c>
    </row>
    <row r="70" spans="1:54">
      <c r="A70" s="1"/>
      <c r="B70" s="33"/>
      <c r="C70" s="30"/>
      <c r="D70" s="88"/>
      <c r="E70" s="2"/>
      <c r="F70" s="2"/>
      <c r="G70" s="2"/>
      <c r="H70" s="2"/>
      <c r="I70" s="2"/>
      <c r="J70" s="2"/>
      <c r="K70" s="2"/>
      <c r="L70" s="2"/>
      <c r="M70" s="2"/>
      <c r="N70" s="7"/>
      <c r="O70" s="7"/>
      <c r="P70" s="7"/>
      <c r="Q70" s="7"/>
      <c r="R70" s="7"/>
      <c r="S70" s="7"/>
      <c r="T70" s="28"/>
      <c r="U70" s="28"/>
      <c r="V70" s="8"/>
      <c r="W70" s="12"/>
      <c r="X70" s="10"/>
      <c r="Y70" s="10"/>
      <c r="Z70" s="12"/>
      <c r="AA70" s="23"/>
      <c r="AB70" s="12"/>
      <c r="AC70" s="32"/>
      <c r="AD70" s="32"/>
      <c r="AE70" s="12"/>
      <c r="AF70" s="14"/>
      <c r="AG70" s="13"/>
      <c r="AI70" s="55" t="s">
        <v>202</v>
      </c>
      <c r="AJ70" s="1">
        <f t="shared" si="1"/>
        <v>0</v>
      </c>
      <c r="AK70" s="52">
        <f t="shared" si="2"/>
        <v>0</v>
      </c>
      <c r="AL70" s="1"/>
      <c r="AM70" s="51" t="s">
        <v>203</v>
      </c>
      <c r="AN70" s="53">
        <f t="shared" si="3"/>
        <v>0</v>
      </c>
      <c r="AO70" s="54">
        <f t="shared" si="4"/>
        <v>0</v>
      </c>
      <c r="AP70" s="51" t="s">
        <v>204</v>
      </c>
      <c r="AQ70" s="53">
        <f t="shared" si="5"/>
        <v>0</v>
      </c>
      <c r="AR70" s="54">
        <f t="shared" si="6"/>
        <v>0</v>
      </c>
      <c r="AT70" s="51" t="s">
        <v>568</v>
      </c>
      <c r="AU70" s="1">
        <f t="shared" si="7"/>
        <v>0</v>
      </c>
      <c r="AV70" s="77">
        <f t="shared" si="8"/>
        <v>0</v>
      </c>
      <c r="AW70" s="51" t="s">
        <v>560</v>
      </c>
      <c r="AX70" s="1">
        <f t="shared" si="9"/>
        <v>0</v>
      </c>
      <c r="AY70" s="77">
        <f t="shared" si="10"/>
        <v>0</v>
      </c>
      <c r="AZ70" s="51" t="s">
        <v>567</v>
      </c>
      <c r="BA70" s="1">
        <f t="shared" si="11"/>
        <v>0</v>
      </c>
      <c r="BB70" s="77">
        <f t="shared" si="12"/>
        <v>0</v>
      </c>
    </row>
    <row r="71" spans="1:54">
      <c r="A71" s="1" t="str">
        <f>IF(COUNT(D71:U71)=0,"",COUNT(D71:U71))</f>
        <v/>
      </c>
      <c r="B71" s="33"/>
      <c r="C71" s="30"/>
      <c r="D71" s="88"/>
      <c r="E71" s="2"/>
      <c r="F71" s="2"/>
      <c r="G71" s="2"/>
      <c r="H71" s="2"/>
      <c r="I71" s="2"/>
      <c r="J71" s="2"/>
      <c r="K71" s="2"/>
      <c r="L71" s="2"/>
      <c r="M71" s="2"/>
      <c r="N71" s="7"/>
      <c r="O71" s="7"/>
      <c r="P71" s="7"/>
      <c r="Q71" s="7"/>
      <c r="R71" s="7"/>
      <c r="S71" s="7"/>
      <c r="T71" s="28"/>
      <c r="U71" s="28"/>
      <c r="V71" s="8"/>
      <c r="W71" s="12"/>
      <c r="X71" s="16"/>
      <c r="Y71" s="16"/>
      <c r="Z71" s="12"/>
      <c r="AA71" s="18"/>
      <c r="AB71" s="12"/>
      <c r="AC71" s="16"/>
      <c r="AD71" s="16"/>
      <c r="AE71" s="13"/>
      <c r="AF71" s="19"/>
      <c r="AG71" s="13"/>
      <c r="AI71" s="55" t="s">
        <v>205</v>
      </c>
      <c r="AJ71" s="1">
        <f t="shared" si="1"/>
        <v>0</v>
      </c>
      <c r="AK71" s="52">
        <f t="shared" si="2"/>
        <v>0</v>
      </c>
      <c r="AL71" s="1"/>
      <c r="AM71" s="51" t="s">
        <v>206</v>
      </c>
      <c r="AN71" s="53">
        <f t="shared" si="3"/>
        <v>0</v>
      </c>
      <c r="AO71" s="54">
        <f t="shared" si="4"/>
        <v>0</v>
      </c>
      <c r="AP71" s="51" t="s">
        <v>207</v>
      </c>
      <c r="AQ71" s="53">
        <f t="shared" si="5"/>
        <v>0</v>
      </c>
      <c r="AR71" s="54">
        <f t="shared" si="6"/>
        <v>0</v>
      </c>
      <c r="AT71" s="51" t="s">
        <v>571</v>
      </c>
      <c r="AU71" s="1">
        <f t="shared" si="7"/>
        <v>0</v>
      </c>
      <c r="AV71" s="77">
        <f t="shared" si="8"/>
        <v>0</v>
      </c>
      <c r="AW71" s="51" t="s">
        <v>1075</v>
      </c>
      <c r="AX71" s="1">
        <f t="shared" si="9"/>
        <v>0</v>
      </c>
      <c r="AY71" s="77">
        <f t="shared" si="10"/>
        <v>0</v>
      </c>
      <c r="AZ71" s="51" t="s">
        <v>570</v>
      </c>
      <c r="BA71" s="1">
        <f t="shared" si="11"/>
        <v>0</v>
      </c>
      <c r="BB71" s="77">
        <f t="shared" si="12"/>
        <v>0</v>
      </c>
    </row>
    <row r="72" spans="1:54">
      <c r="A72" s="1"/>
      <c r="B72" s="33"/>
      <c r="C72" s="30"/>
      <c r="D72" s="8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8"/>
      <c r="U72" s="28"/>
      <c r="V72" s="8"/>
      <c r="W72" s="12"/>
      <c r="X72" s="10"/>
      <c r="Y72" s="10"/>
      <c r="Z72" s="12"/>
      <c r="AA72" s="23"/>
      <c r="AB72" s="12"/>
      <c r="AC72" s="10"/>
      <c r="AD72" s="10"/>
      <c r="AE72" s="13"/>
      <c r="AF72" s="14"/>
      <c r="AG72" s="13"/>
      <c r="AI72" s="55" t="s">
        <v>208</v>
      </c>
      <c r="AJ72" s="1">
        <f t="shared" si="1"/>
        <v>0</v>
      </c>
      <c r="AK72" s="52">
        <f t="shared" si="2"/>
        <v>0</v>
      </c>
      <c r="AL72" s="1"/>
      <c r="AM72" s="51" t="s">
        <v>209</v>
      </c>
      <c r="AN72" s="53">
        <f t="shared" si="3"/>
        <v>0</v>
      </c>
      <c r="AO72" s="54">
        <f t="shared" si="4"/>
        <v>0</v>
      </c>
      <c r="AP72" s="51" t="s">
        <v>210</v>
      </c>
      <c r="AQ72" s="53">
        <f t="shared" si="5"/>
        <v>0</v>
      </c>
      <c r="AR72" s="54">
        <f t="shared" si="6"/>
        <v>0</v>
      </c>
      <c r="AT72" s="51" t="s">
        <v>1044</v>
      </c>
      <c r="AU72" s="1">
        <f t="shared" si="7"/>
        <v>0</v>
      </c>
      <c r="AV72" s="77">
        <f t="shared" si="8"/>
        <v>0</v>
      </c>
      <c r="AW72" s="51" t="s">
        <v>1076</v>
      </c>
      <c r="AX72" s="1">
        <f t="shared" si="9"/>
        <v>0</v>
      </c>
      <c r="AY72" s="77">
        <f t="shared" si="10"/>
        <v>0</v>
      </c>
      <c r="AZ72" s="51" t="s">
        <v>573</v>
      </c>
      <c r="BA72" s="1">
        <f t="shared" si="11"/>
        <v>0</v>
      </c>
      <c r="BB72" s="77">
        <f t="shared" si="12"/>
        <v>0</v>
      </c>
    </row>
    <row r="73" spans="1:54">
      <c r="A73" s="1" t="str">
        <f>IF(COUNT(D73:U73)=0,"",COUNT(D73:U73))</f>
        <v/>
      </c>
      <c r="B73" s="33"/>
      <c r="C73" s="30"/>
      <c r="D73" s="8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8"/>
      <c r="U73" s="28"/>
      <c r="V73" s="8"/>
      <c r="W73" s="12"/>
      <c r="X73" s="16"/>
      <c r="Y73" s="16"/>
      <c r="Z73" s="12"/>
      <c r="AA73" s="18"/>
      <c r="AB73" s="12"/>
      <c r="AC73" s="16"/>
      <c r="AD73" s="16"/>
      <c r="AE73" s="13"/>
      <c r="AF73" s="19"/>
      <c r="AG73" s="13"/>
      <c r="AI73" s="55" t="s">
        <v>211</v>
      </c>
      <c r="AJ73" s="1">
        <f t="shared" si="1"/>
        <v>0</v>
      </c>
      <c r="AK73" s="52">
        <f t="shared" si="2"/>
        <v>0</v>
      </c>
      <c r="AL73" s="1"/>
      <c r="AM73" s="51" t="s">
        <v>212</v>
      </c>
      <c r="AN73" s="53">
        <f t="shared" si="3"/>
        <v>0</v>
      </c>
      <c r="AO73" s="54">
        <f t="shared" si="4"/>
        <v>0</v>
      </c>
      <c r="AP73" s="51" t="s">
        <v>213</v>
      </c>
      <c r="AQ73" s="53">
        <f t="shared" si="5"/>
        <v>0</v>
      </c>
      <c r="AR73" s="54">
        <f t="shared" si="6"/>
        <v>0</v>
      </c>
      <c r="AT73" s="51" t="s">
        <v>1045</v>
      </c>
      <c r="AU73" s="1">
        <f t="shared" si="7"/>
        <v>0</v>
      </c>
      <c r="AV73" s="77">
        <f t="shared" si="8"/>
        <v>0</v>
      </c>
      <c r="AW73" s="51" t="s">
        <v>563</v>
      </c>
      <c r="AX73" s="1">
        <f t="shared" si="9"/>
        <v>0</v>
      </c>
      <c r="AY73" s="77">
        <f t="shared" si="10"/>
        <v>0</v>
      </c>
      <c r="AZ73" s="51" t="s">
        <v>575</v>
      </c>
      <c r="BA73" s="1">
        <f t="shared" si="11"/>
        <v>0</v>
      </c>
      <c r="BB73" s="77">
        <f t="shared" si="12"/>
        <v>0</v>
      </c>
    </row>
    <row r="74" spans="1:54">
      <c r="A74" s="1"/>
      <c r="B74" s="33"/>
      <c r="C74" s="30"/>
      <c r="D74" s="2"/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7"/>
      <c r="R74" s="7"/>
      <c r="S74" s="7"/>
      <c r="T74" s="28"/>
      <c r="U74" s="28"/>
      <c r="V74" s="8"/>
      <c r="W74" s="12"/>
      <c r="X74" s="10"/>
      <c r="Y74" s="10"/>
      <c r="Z74" s="12"/>
      <c r="AA74" s="23"/>
      <c r="AB74" s="12"/>
      <c r="AC74" s="10"/>
      <c r="AD74" s="10"/>
      <c r="AE74" s="13"/>
      <c r="AF74" s="14"/>
      <c r="AG74" s="13"/>
      <c r="AI74" s="55" t="s">
        <v>214</v>
      </c>
      <c r="AJ74" s="1">
        <f t="shared" si="1"/>
        <v>0</v>
      </c>
      <c r="AK74" s="52">
        <f t="shared" si="2"/>
        <v>0</v>
      </c>
      <c r="AL74" s="1"/>
      <c r="AM74" s="51" t="s">
        <v>215</v>
      </c>
      <c r="AN74" s="53">
        <f t="shared" si="3"/>
        <v>0</v>
      </c>
      <c r="AO74" s="54">
        <f t="shared" si="4"/>
        <v>0</v>
      </c>
      <c r="AP74" s="51" t="s">
        <v>216</v>
      </c>
      <c r="AQ74" s="53">
        <f t="shared" si="5"/>
        <v>0</v>
      </c>
      <c r="AR74" s="54">
        <f t="shared" si="6"/>
        <v>0</v>
      </c>
      <c r="AT74" s="51" t="s">
        <v>576</v>
      </c>
      <c r="AU74" s="1">
        <f t="shared" si="7"/>
        <v>0</v>
      </c>
      <c r="AV74" s="77">
        <f t="shared" si="8"/>
        <v>0</v>
      </c>
      <c r="AW74" s="51" t="s">
        <v>566</v>
      </c>
      <c r="AX74" s="1">
        <f t="shared" si="9"/>
        <v>0</v>
      </c>
      <c r="AY74" s="77">
        <f t="shared" si="10"/>
        <v>0</v>
      </c>
      <c r="AZ74" s="51" t="s">
        <v>578</v>
      </c>
      <c r="BA74" s="1">
        <f t="shared" si="11"/>
        <v>0</v>
      </c>
      <c r="BB74" s="77">
        <f t="shared" si="12"/>
        <v>0</v>
      </c>
    </row>
    <row r="75" spans="1:54">
      <c r="A75" s="1" t="str">
        <f>IF(COUNT(D75:U75)=0,"",COUNT(D75:U75))</f>
        <v/>
      </c>
      <c r="B75" s="33"/>
      <c r="C75" s="30"/>
      <c r="D75" s="2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7"/>
      <c r="R75" s="7"/>
      <c r="S75" s="7"/>
      <c r="T75" s="28"/>
      <c r="U75" s="28"/>
      <c r="V75" s="8"/>
      <c r="W75" s="12"/>
      <c r="X75" s="16"/>
      <c r="Y75" s="16"/>
      <c r="Z75" s="12"/>
      <c r="AA75" s="18"/>
      <c r="AB75" s="12"/>
      <c r="AC75" s="16"/>
      <c r="AD75" s="16"/>
      <c r="AE75" s="13"/>
      <c r="AF75" s="19"/>
      <c r="AG75" s="13"/>
      <c r="AI75" s="55" t="s">
        <v>217</v>
      </c>
      <c r="AJ75" s="1">
        <f t="shared" si="1"/>
        <v>0</v>
      </c>
      <c r="AK75" s="52">
        <f t="shared" si="2"/>
        <v>0</v>
      </c>
      <c r="AL75" s="1"/>
      <c r="AM75" s="51" t="s">
        <v>218</v>
      </c>
      <c r="AN75" s="53">
        <f t="shared" si="3"/>
        <v>0</v>
      </c>
      <c r="AO75" s="54">
        <f t="shared" si="4"/>
        <v>0</v>
      </c>
      <c r="AP75" s="51" t="s">
        <v>219</v>
      </c>
      <c r="AQ75" s="53">
        <f t="shared" si="5"/>
        <v>0</v>
      </c>
      <c r="AR75" s="54">
        <f t="shared" si="6"/>
        <v>0</v>
      </c>
      <c r="AT75" s="51" t="s">
        <v>579</v>
      </c>
      <c r="AU75" s="1">
        <f t="shared" si="7"/>
        <v>0</v>
      </c>
      <c r="AV75" s="77">
        <f t="shared" si="8"/>
        <v>0</v>
      </c>
      <c r="AW75" s="51" t="s">
        <v>569</v>
      </c>
      <c r="AX75" s="1">
        <f t="shared" si="9"/>
        <v>0</v>
      </c>
      <c r="AY75" s="77">
        <f t="shared" si="10"/>
        <v>0</v>
      </c>
      <c r="AZ75" s="51" t="s">
        <v>1102</v>
      </c>
      <c r="BA75" s="1">
        <f t="shared" si="11"/>
        <v>0</v>
      </c>
      <c r="BB75" s="77">
        <f t="shared" si="12"/>
        <v>0</v>
      </c>
    </row>
    <row r="76" spans="1:54">
      <c r="A76" s="1"/>
      <c r="B76" s="33"/>
      <c r="C76" s="30"/>
      <c r="D76" s="8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"/>
      <c r="T76" s="28"/>
      <c r="U76" s="28"/>
      <c r="V76" s="8"/>
      <c r="W76" s="9"/>
      <c r="X76" s="23"/>
      <c r="Y76" s="23"/>
      <c r="Z76" s="35"/>
      <c r="AA76" s="11"/>
      <c r="AB76" s="12"/>
      <c r="AC76" s="10"/>
      <c r="AD76" s="10"/>
      <c r="AE76" s="13"/>
      <c r="AF76" s="14"/>
      <c r="AG76" s="76"/>
      <c r="AI76" s="55" t="s">
        <v>220</v>
      </c>
      <c r="AJ76" s="1">
        <f t="shared" si="1"/>
        <v>0</v>
      </c>
      <c r="AK76" s="52">
        <f t="shared" si="2"/>
        <v>0</v>
      </c>
      <c r="AL76" s="1"/>
      <c r="AM76" s="51" t="s">
        <v>221</v>
      </c>
      <c r="AN76" s="53">
        <f t="shared" si="3"/>
        <v>0</v>
      </c>
      <c r="AO76" s="54">
        <f t="shared" si="4"/>
        <v>0</v>
      </c>
      <c r="AP76" s="51" t="s">
        <v>222</v>
      </c>
      <c r="AQ76" s="53">
        <f t="shared" si="5"/>
        <v>0</v>
      </c>
      <c r="AR76" s="54">
        <f t="shared" si="6"/>
        <v>0</v>
      </c>
      <c r="AT76" s="51" t="s">
        <v>582</v>
      </c>
      <c r="AU76" s="1">
        <f t="shared" si="7"/>
        <v>0</v>
      </c>
      <c r="AV76" s="77">
        <f t="shared" si="8"/>
        <v>0</v>
      </c>
      <c r="AW76" s="51" t="s">
        <v>572</v>
      </c>
      <c r="AX76" s="1">
        <f t="shared" si="9"/>
        <v>0</v>
      </c>
      <c r="AY76" s="77">
        <f t="shared" si="10"/>
        <v>0</v>
      </c>
      <c r="AZ76" s="51" t="s">
        <v>1103</v>
      </c>
      <c r="BA76" s="1">
        <f t="shared" si="11"/>
        <v>0</v>
      </c>
      <c r="BB76" s="77">
        <f t="shared" si="12"/>
        <v>0</v>
      </c>
    </row>
    <row r="77" spans="1:54">
      <c r="A77" s="1" t="str">
        <f>IF(COUNT(D77:U77)=0,"",COUNT(D77:U77))</f>
        <v/>
      </c>
      <c r="B77" s="33"/>
      <c r="C77" s="30"/>
      <c r="D77" s="8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7"/>
      <c r="T77" s="28"/>
      <c r="U77" s="28"/>
      <c r="V77" s="8"/>
      <c r="W77" s="17"/>
      <c r="X77" s="16"/>
      <c r="Y77" s="16"/>
      <c r="Z77" s="17"/>
      <c r="AA77" s="18"/>
      <c r="AB77" s="17"/>
      <c r="AC77" s="16"/>
      <c r="AD77" s="16"/>
      <c r="AE77" s="76"/>
      <c r="AF77" s="19"/>
      <c r="AG77" s="76"/>
      <c r="AI77" s="55" t="s">
        <v>223</v>
      </c>
      <c r="AJ77" s="1">
        <f t="shared" ref="AJ77:AJ140" si="36">COUNTIF(Y:Y,AI77)</f>
        <v>0</v>
      </c>
      <c r="AK77" s="52">
        <f t="shared" ref="AK77:AK140" si="37">SUMIF(Y:Y,AI77,Z:Z)</f>
        <v>0</v>
      </c>
      <c r="AL77" s="1"/>
      <c r="AM77" s="51" t="s">
        <v>224</v>
      </c>
      <c r="AN77" s="53">
        <f t="shared" ref="AN77:AN140" si="38">COUNTIF(AA:AA,AM77)</f>
        <v>0</v>
      </c>
      <c r="AO77" s="54">
        <f t="shared" ref="AO77:AO140" si="39">SUMIF(AA:AA,AM77,AB:AB)</f>
        <v>0</v>
      </c>
      <c r="AP77" s="51" t="s">
        <v>1015</v>
      </c>
      <c r="AQ77" s="53">
        <f t="shared" si="5"/>
        <v>0</v>
      </c>
      <c r="AR77" s="54">
        <f t="shared" si="6"/>
        <v>0</v>
      </c>
      <c r="AT77" s="51" t="s">
        <v>585</v>
      </c>
      <c r="AU77" s="1">
        <f t="shared" si="7"/>
        <v>0</v>
      </c>
      <c r="AV77" s="77">
        <f t="shared" si="8"/>
        <v>0</v>
      </c>
      <c r="AW77" s="51" t="s">
        <v>574</v>
      </c>
      <c r="AX77" s="1">
        <f t="shared" si="9"/>
        <v>0</v>
      </c>
      <c r="AY77" s="77">
        <f t="shared" si="10"/>
        <v>0</v>
      </c>
      <c r="AZ77" s="51" t="s">
        <v>581</v>
      </c>
      <c r="BA77" s="1">
        <f t="shared" si="11"/>
        <v>0</v>
      </c>
      <c r="BB77" s="77">
        <f t="shared" si="12"/>
        <v>0</v>
      </c>
    </row>
    <row r="78" spans="1:54">
      <c r="A78" s="1"/>
      <c r="B78" s="33"/>
      <c r="C78" s="30"/>
      <c r="D78" s="8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8"/>
      <c r="U78" s="28"/>
      <c r="V78" s="8"/>
      <c r="W78" s="17"/>
      <c r="X78" s="10"/>
      <c r="Y78" s="10"/>
      <c r="Z78" s="17"/>
      <c r="AA78" s="23"/>
      <c r="AB78" s="17"/>
      <c r="AC78" s="10"/>
      <c r="AD78" s="10"/>
      <c r="AE78" s="76"/>
      <c r="AF78" s="14"/>
      <c r="AG78" s="76"/>
      <c r="AI78" s="55" t="s">
        <v>1013</v>
      </c>
      <c r="AJ78" s="1">
        <f t="shared" si="36"/>
        <v>0</v>
      </c>
      <c r="AK78" s="52">
        <f t="shared" si="37"/>
        <v>0</v>
      </c>
      <c r="AL78" s="1"/>
      <c r="AM78" s="51" t="s">
        <v>1014</v>
      </c>
      <c r="AN78" s="53">
        <f t="shared" si="38"/>
        <v>0</v>
      </c>
      <c r="AO78" s="54">
        <f t="shared" si="39"/>
        <v>0</v>
      </c>
      <c r="AP78" s="51" t="s">
        <v>1016</v>
      </c>
      <c r="AQ78" s="53">
        <f t="shared" si="5"/>
        <v>0</v>
      </c>
      <c r="AR78" s="54">
        <f t="shared" si="6"/>
        <v>0</v>
      </c>
      <c r="AT78" s="51" t="s">
        <v>588</v>
      </c>
      <c r="AU78" s="1">
        <f t="shared" si="7"/>
        <v>0</v>
      </c>
      <c r="AV78" s="77">
        <f t="shared" si="8"/>
        <v>0</v>
      </c>
      <c r="AW78" s="51" t="s">
        <v>577</v>
      </c>
      <c r="AX78" s="1">
        <f t="shared" si="9"/>
        <v>0</v>
      </c>
      <c r="AY78" s="77">
        <f t="shared" si="10"/>
        <v>0</v>
      </c>
      <c r="AZ78" s="51" t="s">
        <v>584</v>
      </c>
      <c r="BA78" s="1">
        <f t="shared" si="11"/>
        <v>0</v>
      </c>
      <c r="BB78" s="77">
        <f t="shared" si="12"/>
        <v>0</v>
      </c>
    </row>
    <row r="79" spans="1:54">
      <c r="A79" s="1" t="str">
        <f>IF(COUNT(D79:U79)=0,"",COUNT(D79:U79))</f>
        <v/>
      </c>
      <c r="B79" s="33"/>
      <c r="C79" s="30"/>
      <c r="D79" s="8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8"/>
      <c r="U79" s="28"/>
      <c r="V79" s="8"/>
      <c r="W79" s="17"/>
      <c r="X79" s="16"/>
      <c r="Y79" s="16"/>
      <c r="Z79" s="17"/>
      <c r="AA79" s="18"/>
      <c r="AB79" s="17"/>
      <c r="AC79" s="16"/>
      <c r="AD79" s="16"/>
      <c r="AE79" s="76"/>
      <c r="AF79" s="19"/>
      <c r="AG79" s="75"/>
      <c r="AI79" s="55" t="s">
        <v>225</v>
      </c>
      <c r="AJ79" s="1">
        <f t="shared" si="36"/>
        <v>0</v>
      </c>
      <c r="AK79" s="52">
        <f t="shared" si="37"/>
        <v>0</v>
      </c>
      <c r="AL79" s="1"/>
      <c r="AM79" s="51" t="s">
        <v>226</v>
      </c>
      <c r="AN79" s="53">
        <f t="shared" si="38"/>
        <v>0</v>
      </c>
      <c r="AO79" s="54">
        <f t="shared" si="39"/>
        <v>0</v>
      </c>
      <c r="AP79" s="51" t="s">
        <v>227</v>
      </c>
      <c r="AQ79" s="53">
        <f t="shared" ref="AQ79:AQ141" si="40">COUNTIF(AA:AA,AP79)</f>
        <v>0</v>
      </c>
      <c r="AR79" s="54">
        <f t="shared" ref="AR79:AR141" si="41">SUMIF(AA:AA,AP79,AB:AB)</f>
        <v>0</v>
      </c>
      <c r="AT79" s="51" t="s">
        <v>591</v>
      </c>
      <c r="AU79" s="1">
        <f t="shared" ref="AU79:AU150" si="42">COUNTIF(AD:AD,AT79)</f>
        <v>0</v>
      </c>
      <c r="AV79" s="77">
        <f t="shared" ref="AV79:AV150" si="43">SUMIF(AD:AD,AT79,AE:AE)</f>
        <v>0</v>
      </c>
      <c r="AW79" s="51" t="s">
        <v>580</v>
      </c>
      <c r="AX79" s="1">
        <f t="shared" si="9"/>
        <v>0</v>
      </c>
      <c r="AY79" s="77">
        <f t="shared" si="10"/>
        <v>0</v>
      </c>
      <c r="AZ79" s="51" t="s">
        <v>587</v>
      </c>
      <c r="BA79" s="1">
        <f t="shared" ref="BA79:BA144" si="44">COUNTIF(AD:AD,AZ79)</f>
        <v>0</v>
      </c>
      <c r="BB79" s="77">
        <f t="shared" ref="BB79:BB144" si="45">SUMIF(AD:AD,AZ79,AE:AE)</f>
        <v>0</v>
      </c>
    </row>
    <row r="80" spans="1:54">
      <c r="A80" s="1"/>
      <c r="B80" s="33"/>
      <c r="C80" s="30"/>
      <c r="D80" s="8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7"/>
      <c r="R80" s="7"/>
      <c r="S80" s="7"/>
      <c r="T80" s="28"/>
      <c r="U80" s="28"/>
      <c r="V80" s="8"/>
      <c r="W80" s="17"/>
      <c r="X80" s="10"/>
      <c r="Y80" s="10"/>
      <c r="Z80" s="17"/>
      <c r="AA80" s="23"/>
      <c r="AB80" s="17"/>
      <c r="AC80" s="10"/>
      <c r="AD80" s="10"/>
      <c r="AE80" s="75"/>
      <c r="AF80" s="14"/>
      <c r="AG80" s="76"/>
      <c r="AI80" s="55" t="s">
        <v>228</v>
      </c>
      <c r="AJ80" s="1">
        <f t="shared" si="36"/>
        <v>0</v>
      </c>
      <c r="AK80" s="52">
        <f t="shared" si="37"/>
        <v>0</v>
      </c>
      <c r="AL80" s="52"/>
      <c r="AM80" s="51" t="s">
        <v>229</v>
      </c>
      <c r="AN80" s="53">
        <f t="shared" si="38"/>
        <v>0</v>
      </c>
      <c r="AO80" s="54">
        <f t="shared" si="39"/>
        <v>0</v>
      </c>
      <c r="AP80" s="51" t="s">
        <v>230</v>
      </c>
      <c r="AQ80" s="53">
        <f t="shared" si="40"/>
        <v>0</v>
      </c>
      <c r="AR80" s="54">
        <f t="shared" si="41"/>
        <v>0</v>
      </c>
      <c r="AT80" s="51" t="s">
        <v>594</v>
      </c>
      <c r="AU80" s="1">
        <f t="shared" si="42"/>
        <v>0</v>
      </c>
      <c r="AV80" s="77">
        <f t="shared" si="43"/>
        <v>0</v>
      </c>
      <c r="AW80" s="51" t="s">
        <v>583</v>
      </c>
      <c r="AX80" s="1">
        <f t="shared" si="9"/>
        <v>0</v>
      </c>
      <c r="AY80" s="77">
        <f t="shared" si="10"/>
        <v>0</v>
      </c>
      <c r="AZ80" s="51" t="s">
        <v>590</v>
      </c>
      <c r="BA80" s="1">
        <f t="shared" si="44"/>
        <v>0</v>
      </c>
      <c r="BB80" s="77">
        <f t="shared" si="45"/>
        <v>0</v>
      </c>
    </row>
    <row r="81" spans="1:54">
      <c r="A81" s="1" t="str">
        <f>IF(COUNT(D81:U81)=0,"",COUNT(D81:U81))</f>
        <v/>
      </c>
      <c r="B81" s="33"/>
      <c r="C81" s="30"/>
      <c r="D81" s="8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7"/>
      <c r="R81" s="7"/>
      <c r="S81" s="7"/>
      <c r="T81" s="28"/>
      <c r="U81" s="28"/>
      <c r="V81" s="8"/>
      <c r="W81" s="17"/>
      <c r="X81" s="16"/>
      <c r="Y81" s="16"/>
      <c r="Z81" s="17"/>
      <c r="AA81" s="18"/>
      <c r="AB81" s="17"/>
      <c r="AC81" s="16"/>
      <c r="AD81" s="16"/>
      <c r="AE81" s="76"/>
      <c r="AF81" s="19"/>
      <c r="AG81" s="76"/>
      <c r="AI81" s="55" t="s">
        <v>231</v>
      </c>
      <c r="AJ81" s="1">
        <f t="shared" si="36"/>
        <v>0</v>
      </c>
      <c r="AK81" s="52">
        <f t="shared" si="37"/>
        <v>0</v>
      </c>
      <c r="AL81" s="1"/>
      <c r="AM81" s="51" t="s">
        <v>232</v>
      </c>
      <c r="AN81" s="53">
        <f t="shared" si="38"/>
        <v>0</v>
      </c>
      <c r="AO81" s="54">
        <f t="shared" si="39"/>
        <v>0</v>
      </c>
      <c r="AP81" s="51" t="s">
        <v>233</v>
      </c>
      <c r="AQ81" s="53">
        <f t="shared" si="40"/>
        <v>0</v>
      </c>
      <c r="AR81" s="54">
        <f t="shared" si="41"/>
        <v>0</v>
      </c>
      <c r="AT81" s="51" t="s">
        <v>597</v>
      </c>
      <c r="AU81" s="1">
        <f t="shared" si="42"/>
        <v>0</v>
      </c>
      <c r="AV81" s="77">
        <f t="shared" si="43"/>
        <v>0</v>
      </c>
      <c r="AW81" s="51" t="s">
        <v>586</v>
      </c>
      <c r="AX81" s="1">
        <f t="shared" ref="AX81:AX154" si="46">COUNTIF(AD:AD,AW81)</f>
        <v>0</v>
      </c>
      <c r="AY81" s="77">
        <f t="shared" ref="AY81:AY154" si="47">SUMIF(AD:AD,AW81,AE:AE)</f>
        <v>0</v>
      </c>
      <c r="AZ81" s="51" t="s">
        <v>593</v>
      </c>
      <c r="BA81" s="1">
        <f t="shared" si="44"/>
        <v>0</v>
      </c>
      <c r="BB81" s="77">
        <f t="shared" si="45"/>
        <v>0</v>
      </c>
    </row>
    <row r="82" spans="1:54">
      <c r="A82" s="1"/>
      <c r="B82" s="33"/>
      <c r="C82" s="30"/>
      <c r="D82" s="2"/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7"/>
      <c r="R82" s="7"/>
      <c r="S82" s="7"/>
      <c r="T82" s="28"/>
      <c r="U82" s="28"/>
      <c r="V82" s="8"/>
      <c r="W82" s="17"/>
      <c r="X82" s="10"/>
      <c r="Y82" s="10"/>
      <c r="Z82" s="17"/>
      <c r="AA82" s="23"/>
      <c r="AB82" s="17"/>
      <c r="AC82" s="10"/>
      <c r="AD82" s="10"/>
      <c r="AE82" s="76"/>
      <c r="AF82" s="14"/>
      <c r="AG82" s="76"/>
      <c r="AI82" s="55" t="s">
        <v>234</v>
      </c>
      <c r="AJ82" s="1">
        <f t="shared" si="36"/>
        <v>0</v>
      </c>
      <c r="AK82" s="52">
        <f t="shared" si="37"/>
        <v>0</v>
      </c>
      <c r="AL82" s="1"/>
      <c r="AM82" s="51" t="s">
        <v>235</v>
      </c>
      <c r="AN82" s="53">
        <f t="shared" si="38"/>
        <v>0</v>
      </c>
      <c r="AO82" s="54">
        <f t="shared" si="39"/>
        <v>0</v>
      </c>
      <c r="AP82" s="51" t="s">
        <v>236</v>
      </c>
      <c r="AQ82" s="53">
        <f t="shared" si="40"/>
        <v>0</v>
      </c>
      <c r="AR82" s="54">
        <f t="shared" si="41"/>
        <v>0</v>
      </c>
      <c r="AT82" s="51" t="s">
        <v>600</v>
      </c>
      <c r="AU82" s="1">
        <f t="shared" si="42"/>
        <v>0</v>
      </c>
      <c r="AV82" s="77">
        <f t="shared" si="43"/>
        <v>0</v>
      </c>
      <c r="AW82" s="51" t="s">
        <v>589</v>
      </c>
      <c r="AX82" s="1">
        <f t="shared" si="46"/>
        <v>0</v>
      </c>
      <c r="AY82" s="77">
        <f t="shared" si="47"/>
        <v>0</v>
      </c>
      <c r="AZ82" s="51" t="s">
        <v>596</v>
      </c>
      <c r="BA82" s="1">
        <f t="shared" si="44"/>
        <v>0</v>
      </c>
      <c r="BB82" s="77">
        <f t="shared" si="45"/>
        <v>0</v>
      </c>
    </row>
    <row r="83" spans="1:54">
      <c r="A83" s="1" t="str">
        <f>IF(COUNT(D83:U83)=0,"",COUNT(D83:U83))</f>
        <v/>
      </c>
      <c r="B83" s="33"/>
      <c r="C83" s="30"/>
      <c r="D83" s="2"/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7"/>
      <c r="R83" s="7"/>
      <c r="S83" s="7"/>
      <c r="T83" s="28"/>
      <c r="U83" s="28"/>
      <c r="V83" s="8"/>
      <c r="W83" s="17"/>
      <c r="X83" s="16"/>
      <c r="Y83" s="16"/>
      <c r="Z83" s="17"/>
      <c r="AA83" s="18"/>
      <c r="AB83" s="74"/>
      <c r="AC83" s="16"/>
      <c r="AD83" s="16"/>
      <c r="AE83" s="76"/>
      <c r="AF83" s="19"/>
      <c r="AG83" s="76"/>
      <c r="AI83" s="51" t="s">
        <v>237</v>
      </c>
      <c r="AJ83" s="1">
        <f t="shared" si="36"/>
        <v>0</v>
      </c>
      <c r="AK83" s="52">
        <f t="shared" si="37"/>
        <v>0</v>
      </c>
      <c r="AL83" s="1"/>
      <c r="AM83" s="51" t="s">
        <v>238</v>
      </c>
      <c r="AN83" s="53">
        <f t="shared" si="38"/>
        <v>0</v>
      </c>
      <c r="AO83" s="54">
        <f t="shared" si="39"/>
        <v>0</v>
      </c>
      <c r="AP83" s="51" t="s">
        <v>239</v>
      </c>
      <c r="AQ83" s="53">
        <f t="shared" si="40"/>
        <v>0</v>
      </c>
      <c r="AR83" s="54">
        <f t="shared" si="41"/>
        <v>0</v>
      </c>
      <c r="AT83" s="51" t="s">
        <v>1046</v>
      </c>
      <c r="AU83" s="1">
        <f t="shared" si="42"/>
        <v>0</v>
      </c>
      <c r="AV83" s="77">
        <f t="shared" si="43"/>
        <v>0</v>
      </c>
      <c r="AW83" s="51" t="s">
        <v>592</v>
      </c>
      <c r="AX83" s="1">
        <f t="shared" si="46"/>
        <v>0</v>
      </c>
      <c r="AY83" s="77">
        <f t="shared" si="47"/>
        <v>0</v>
      </c>
      <c r="AZ83" s="51" t="s">
        <v>599</v>
      </c>
      <c r="BA83" s="1">
        <f t="shared" si="44"/>
        <v>0</v>
      </c>
      <c r="BB83" s="77">
        <f t="shared" si="45"/>
        <v>0</v>
      </c>
    </row>
    <row r="84" spans="1:54">
      <c r="A84" s="1"/>
      <c r="B84" s="33"/>
      <c r="C84" s="30"/>
      <c r="D84" s="8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8"/>
      <c r="U84" s="28"/>
      <c r="V84" s="8"/>
      <c r="W84" s="17"/>
      <c r="X84" s="10"/>
      <c r="Y84" s="10"/>
      <c r="Z84" s="17"/>
      <c r="AA84" s="23"/>
      <c r="AB84" s="17"/>
      <c r="AC84" s="10"/>
      <c r="AD84" s="10"/>
      <c r="AE84" s="76"/>
      <c r="AF84" s="14"/>
      <c r="AG84" s="76"/>
      <c r="AI84" s="51" t="s">
        <v>240</v>
      </c>
      <c r="AJ84" s="1">
        <f t="shared" si="36"/>
        <v>0</v>
      </c>
      <c r="AK84" s="52">
        <f t="shared" si="37"/>
        <v>0</v>
      </c>
      <c r="AL84" s="1"/>
      <c r="AM84" s="51" t="s">
        <v>241</v>
      </c>
      <c r="AN84" s="53">
        <f t="shared" si="38"/>
        <v>0</v>
      </c>
      <c r="AO84" s="54">
        <f t="shared" si="39"/>
        <v>0</v>
      </c>
      <c r="AP84" s="51" t="s">
        <v>242</v>
      </c>
      <c r="AQ84" s="53">
        <f t="shared" si="40"/>
        <v>0</v>
      </c>
      <c r="AR84" s="54">
        <f t="shared" si="41"/>
        <v>0</v>
      </c>
      <c r="AT84" s="51" t="s">
        <v>1047</v>
      </c>
      <c r="AU84" s="1">
        <f t="shared" si="42"/>
        <v>0</v>
      </c>
      <c r="AV84" s="77">
        <f t="shared" si="43"/>
        <v>0</v>
      </c>
      <c r="AW84" s="51" t="s">
        <v>595</v>
      </c>
      <c r="AX84" s="1">
        <f t="shared" si="46"/>
        <v>0</v>
      </c>
      <c r="AY84" s="77">
        <f t="shared" si="47"/>
        <v>0</v>
      </c>
      <c r="AZ84" s="51" t="s">
        <v>602</v>
      </c>
      <c r="BA84" s="1">
        <f t="shared" si="44"/>
        <v>0</v>
      </c>
      <c r="BB84" s="77">
        <f t="shared" si="45"/>
        <v>0</v>
      </c>
    </row>
    <row r="85" spans="1:54">
      <c r="A85" s="1" t="str">
        <f>IF(COUNT(D85:U85)=0,"",COUNT(D85:U85))</f>
        <v/>
      </c>
      <c r="B85" s="33"/>
      <c r="C85" s="30"/>
      <c r="D85" s="8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8"/>
      <c r="U85" s="28"/>
      <c r="V85" s="8"/>
      <c r="W85" s="17"/>
      <c r="X85" s="16"/>
      <c r="Y85" s="16"/>
      <c r="Z85" s="17"/>
      <c r="AA85" s="18"/>
      <c r="AB85" s="17"/>
      <c r="AC85" s="16"/>
      <c r="AD85" s="16"/>
      <c r="AE85" s="76"/>
      <c r="AF85" s="19"/>
      <c r="AG85" s="76"/>
      <c r="AI85" s="51" t="s">
        <v>243</v>
      </c>
      <c r="AJ85" s="1">
        <f t="shared" si="36"/>
        <v>0</v>
      </c>
      <c r="AK85" s="52">
        <f t="shared" si="37"/>
        <v>0</v>
      </c>
      <c r="AL85" s="1"/>
      <c r="AM85" s="51" t="s">
        <v>244</v>
      </c>
      <c r="AN85" s="53">
        <f t="shared" si="38"/>
        <v>0</v>
      </c>
      <c r="AO85" s="54">
        <f t="shared" si="39"/>
        <v>0</v>
      </c>
      <c r="AP85" s="51" t="s">
        <v>245</v>
      </c>
      <c r="AQ85" s="53">
        <f t="shared" si="40"/>
        <v>0</v>
      </c>
      <c r="AR85" s="54">
        <f t="shared" si="41"/>
        <v>0</v>
      </c>
      <c r="AT85" s="51" t="s">
        <v>603</v>
      </c>
      <c r="AU85" s="1">
        <f t="shared" si="42"/>
        <v>0</v>
      </c>
      <c r="AV85" s="77">
        <f t="shared" si="43"/>
        <v>0</v>
      </c>
      <c r="AW85" s="51" t="s">
        <v>598</v>
      </c>
      <c r="AX85" s="1">
        <f t="shared" si="46"/>
        <v>0</v>
      </c>
      <c r="AY85" s="77">
        <f t="shared" si="47"/>
        <v>0</v>
      </c>
      <c r="AZ85" s="51" t="s">
        <v>605</v>
      </c>
      <c r="BA85" s="1">
        <f t="shared" si="44"/>
        <v>0</v>
      </c>
      <c r="BB85" s="77">
        <f t="shared" si="45"/>
        <v>0</v>
      </c>
    </row>
    <row r="86" spans="1:54">
      <c r="A86" s="1"/>
      <c r="B86" s="33"/>
      <c r="C86" s="30"/>
      <c r="D86" s="2"/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7"/>
      <c r="T86" s="28"/>
      <c r="U86" s="28"/>
      <c r="V86" s="8"/>
      <c r="W86" s="17"/>
      <c r="X86" s="10"/>
      <c r="Y86" s="10"/>
      <c r="Z86" s="17"/>
      <c r="AA86" s="23"/>
      <c r="AB86" s="17"/>
      <c r="AC86" s="10"/>
      <c r="AD86" s="10"/>
      <c r="AE86" s="76"/>
      <c r="AF86" s="14"/>
      <c r="AG86" s="76"/>
      <c r="AI86" s="51" t="s">
        <v>246</v>
      </c>
      <c r="AJ86" s="1">
        <f t="shared" si="36"/>
        <v>0</v>
      </c>
      <c r="AK86" s="52">
        <f t="shared" si="37"/>
        <v>0</v>
      </c>
      <c r="AL86" s="1"/>
      <c r="AM86" s="51" t="s">
        <v>247</v>
      </c>
      <c r="AN86" s="53">
        <f t="shared" si="38"/>
        <v>0</v>
      </c>
      <c r="AO86" s="54">
        <f t="shared" si="39"/>
        <v>0</v>
      </c>
      <c r="AP86" s="51" t="s">
        <v>248</v>
      </c>
      <c r="AQ86" s="53">
        <f t="shared" si="40"/>
        <v>0</v>
      </c>
      <c r="AR86" s="54">
        <f t="shared" si="41"/>
        <v>0</v>
      </c>
      <c r="AT86" s="51" t="s">
        <v>606</v>
      </c>
      <c r="AU86" s="1">
        <f t="shared" si="42"/>
        <v>0</v>
      </c>
      <c r="AV86" s="77">
        <f t="shared" si="43"/>
        <v>0</v>
      </c>
      <c r="AW86" s="51" t="s">
        <v>601</v>
      </c>
      <c r="AX86" s="1">
        <f t="shared" si="46"/>
        <v>0</v>
      </c>
      <c r="AY86" s="77">
        <f t="shared" si="47"/>
        <v>0</v>
      </c>
      <c r="AZ86" s="51" t="s">
        <v>608</v>
      </c>
      <c r="BA86" s="1">
        <f t="shared" si="44"/>
        <v>0</v>
      </c>
      <c r="BB86" s="77">
        <f t="shared" si="45"/>
        <v>0</v>
      </c>
    </row>
    <row r="87" spans="1:54">
      <c r="A87" s="1" t="str">
        <f>IF(COUNT(D87:U87)=0,"",COUNT(D87:U87))</f>
        <v/>
      </c>
      <c r="B87" s="33"/>
      <c r="C87" s="30"/>
      <c r="D87" s="2"/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7"/>
      <c r="T87" s="28"/>
      <c r="U87" s="28"/>
      <c r="V87" s="8"/>
      <c r="W87" s="17"/>
      <c r="X87" s="16"/>
      <c r="Y87" s="16"/>
      <c r="Z87" s="17"/>
      <c r="AA87" s="18"/>
      <c r="AB87" s="74"/>
      <c r="AC87" s="16"/>
      <c r="AD87" s="16"/>
      <c r="AE87" s="76"/>
      <c r="AF87" s="19"/>
      <c r="AG87" s="76"/>
      <c r="AI87" s="51" t="s">
        <v>249</v>
      </c>
      <c r="AJ87" s="1">
        <f t="shared" si="36"/>
        <v>0</v>
      </c>
      <c r="AK87" s="52">
        <f t="shared" si="37"/>
        <v>0</v>
      </c>
      <c r="AL87" s="1"/>
      <c r="AM87" s="51" t="s">
        <v>250</v>
      </c>
      <c r="AN87" s="53">
        <f t="shared" si="38"/>
        <v>0</v>
      </c>
      <c r="AO87" s="54">
        <f t="shared" si="39"/>
        <v>0</v>
      </c>
      <c r="AP87" s="51" t="s">
        <v>251</v>
      </c>
      <c r="AQ87" s="53">
        <f t="shared" si="40"/>
        <v>0</v>
      </c>
      <c r="AR87" s="54">
        <f t="shared" si="41"/>
        <v>0</v>
      </c>
      <c r="AT87" s="51" t="s">
        <v>609</v>
      </c>
      <c r="AU87" s="1">
        <f t="shared" si="42"/>
        <v>0</v>
      </c>
      <c r="AV87" s="77">
        <f t="shared" si="43"/>
        <v>0</v>
      </c>
      <c r="AW87" s="51" t="s">
        <v>604</v>
      </c>
      <c r="AX87" s="1">
        <f t="shared" si="46"/>
        <v>0</v>
      </c>
      <c r="AY87" s="77">
        <f t="shared" si="47"/>
        <v>0</v>
      </c>
      <c r="AZ87" s="51" t="s">
        <v>611</v>
      </c>
      <c r="BA87" s="1">
        <f t="shared" si="44"/>
        <v>0</v>
      </c>
      <c r="BB87" s="77">
        <f t="shared" si="45"/>
        <v>0</v>
      </c>
    </row>
    <row r="88" spans="1:54">
      <c r="A88" s="1"/>
      <c r="B88" s="33"/>
      <c r="C88" s="30"/>
      <c r="D88" s="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7"/>
      <c r="T88" s="28"/>
      <c r="U88" s="28"/>
      <c r="V88" s="8"/>
      <c r="W88" s="17"/>
      <c r="X88" s="10"/>
      <c r="Y88" s="10"/>
      <c r="Z88" s="17"/>
      <c r="AA88" s="23"/>
      <c r="AB88" s="17"/>
      <c r="AC88" s="10"/>
      <c r="AD88" s="10"/>
      <c r="AE88" s="76"/>
      <c r="AF88" s="14"/>
      <c r="AG88" s="76"/>
      <c r="AI88" s="51" t="s">
        <v>252</v>
      </c>
      <c r="AJ88" s="1">
        <f t="shared" si="36"/>
        <v>0</v>
      </c>
      <c r="AK88" s="52">
        <f t="shared" si="37"/>
        <v>0</v>
      </c>
      <c r="AL88" s="1"/>
      <c r="AM88" s="51" t="s">
        <v>253</v>
      </c>
      <c r="AN88" s="53">
        <f t="shared" si="38"/>
        <v>0</v>
      </c>
      <c r="AO88" s="54">
        <f t="shared" si="39"/>
        <v>0</v>
      </c>
      <c r="AP88" s="51" t="s">
        <v>254</v>
      </c>
      <c r="AQ88" s="53">
        <f t="shared" si="40"/>
        <v>0</v>
      </c>
      <c r="AR88" s="54">
        <f t="shared" si="41"/>
        <v>0</v>
      </c>
      <c r="AT88" s="51" t="s">
        <v>612</v>
      </c>
      <c r="AU88" s="1">
        <f t="shared" si="42"/>
        <v>0</v>
      </c>
      <c r="AV88" s="77">
        <f t="shared" si="43"/>
        <v>0</v>
      </c>
      <c r="AW88" s="51" t="s">
        <v>607</v>
      </c>
      <c r="AX88" s="1">
        <f t="shared" si="46"/>
        <v>0</v>
      </c>
      <c r="AY88" s="77">
        <f t="shared" si="47"/>
        <v>0</v>
      </c>
      <c r="AZ88" s="51" t="s">
        <v>614</v>
      </c>
      <c r="BA88" s="1">
        <f t="shared" si="44"/>
        <v>0</v>
      </c>
      <c r="BB88" s="77">
        <f t="shared" si="45"/>
        <v>0</v>
      </c>
    </row>
    <row r="89" spans="1:54">
      <c r="A89" s="1" t="str">
        <f>IF(COUNT(D89:U89)=0,"",COUNT(D89:U89))</f>
        <v/>
      </c>
      <c r="B89" s="33"/>
      <c r="C89" s="30"/>
      <c r="D89" s="8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7"/>
      <c r="T89" s="28"/>
      <c r="U89" s="28"/>
      <c r="V89" s="8"/>
      <c r="W89" s="17"/>
      <c r="X89" s="16"/>
      <c r="Y89" s="16"/>
      <c r="Z89" s="17"/>
      <c r="AA89" s="18"/>
      <c r="AB89" s="17"/>
      <c r="AC89" s="16"/>
      <c r="AD89" s="16"/>
      <c r="AE89" s="76"/>
      <c r="AF89" s="19"/>
      <c r="AG89" s="76"/>
      <c r="AI89" s="51" t="s">
        <v>1017</v>
      </c>
      <c r="AJ89" s="1">
        <f t="shared" si="36"/>
        <v>0</v>
      </c>
      <c r="AK89" s="52">
        <f t="shared" si="37"/>
        <v>0</v>
      </c>
      <c r="AL89" s="1"/>
      <c r="AM89" s="51" t="s">
        <v>1019</v>
      </c>
      <c r="AN89" s="53">
        <f t="shared" si="38"/>
        <v>0</v>
      </c>
      <c r="AO89" s="54">
        <f t="shared" si="39"/>
        <v>0</v>
      </c>
      <c r="AP89" s="51" t="s">
        <v>1015</v>
      </c>
      <c r="AQ89" s="53">
        <f t="shared" si="40"/>
        <v>0</v>
      </c>
      <c r="AR89" s="54">
        <f t="shared" si="41"/>
        <v>0</v>
      </c>
      <c r="AT89" s="51" t="s">
        <v>615</v>
      </c>
      <c r="AU89" s="1">
        <f t="shared" si="42"/>
        <v>0</v>
      </c>
      <c r="AV89" s="77">
        <f t="shared" si="43"/>
        <v>0</v>
      </c>
      <c r="AW89" s="51" t="s">
        <v>610</v>
      </c>
      <c r="AX89" s="1">
        <f t="shared" si="46"/>
        <v>0</v>
      </c>
      <c r="AY89" s="77">
        <f t="shared" si="47"/>
        <v>0</v>
      </c>
      <c r="AZ89" s="51" t="s">
        <v>617</v>
      </c>
      <c r="BA89" s="1">
        <f t="shared" si="44"/>
        <v>0</v>
      </c>
      <c r="BB89" s="77">
        <f t="shared" si="45"/>
        <v>0</v>
      </c>
    </row>
    <row r="90" spans="1:54">
      <c r="A90" s="1"/>
      <c r="B90" s="33"/>
      <c r="C90" s="30"/>
      <c r="D90" s="2"/>
      <c r="E90" s="8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8"/>
      <c r="U90" s="28"/>
      <c r="V90" s="8"/>
      <c r="W90" s="17"/>
      <c r="X90" s="10"/>
      <c r="Y90" s="10"/>
      <c r="Z90" s="17"/>
      <c r="AA90" s="23"/>
      <c r="AB90" s="17"/>
      <c r="AC90" s="10"/>
      <c r="AD90" s="10"/>
      <c r="AE90" s="76"/>
      <c r="AF90" s="14"/>
      <c r="AG90" s="76"/>
      <c r="AI90" s="51" t="s">
        <v>1018</v>
      </c>
      <c r="AJ90" s="1">
        <f t="shared" si="36"/>
        <v>0</v>
      </c>
      <c r="AK90" s="52">
        <f t="shared" si="37"/>
        <v>0</v>
      </c>
      <c r="AL90" s="1"/>
      <c r="AM90" s="51" t="s">
        <v>1020</v>
      </c>
      <c r="AN90" s="53">
        <f t="shared" si="38"/>
        <v>0</v>
      </c>
      <c r="AO90" s="54">
        <f t="shared" si="39"/>
        <v>0</v>
      </c>
      <c r="AP90" s="51" t="s">
        <v>1021</v>
      </c>
      <c r="AQ90" s="53">
        <f t="shared" si="40"/>
        <v>0</v>
      </c>
      <c r="AR90" s="54">
        <f t="shared" si="41"/>
        <v>0</v>
      </c>
      <c r="AT90" s="51" t="s">
        <v>618</v>
      </c>
      <c r="AU90" s="1">
        <f t="shared" si="42"/>
        <v>0</v>
      </c>
      <c r="AV90" s="77">
        <f t="shared" si="43"/>
        <v>0</v>
      </c>
      <c r="AW90" s="51" t="s">
        <v>613</v>
      </c>
      <c r="AX90" s="1">
        <f t="shared" si="46"/>
        <v>0</v>
      </c>
      <c r="AY90" s="77">
        <f t="shared" si="47"/>
        <v>0</v>
      </c>
      <c r="AZ90" s="51" t="s">
        <v>620</v>
      </c>
      <c r="BA90" s="1">
        <f t="shared" si="44"/>
        <v>0</v>
      </c>
      <c r="BB90" s="77">
        <f t="shared" si="45"/>
        <v>0</v>
      </c>
    </row>
    <row r="91" spans="1:54">
      <c r="A91" s="1" t="str">
        <f>IF(COUNT(D91:U91)=0,"",COUNT(D91:U91))</f>
        <v/>
      </c>
      <c r="B91" s="33"/>
      <c r="C91" s="30"/>
      <c r="D91" s="2"/>
      <c r="E91" s="8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8"/>
      <c r="U91" s="28"/>
      <c r="V91" s="8"/>
      <c r="W91" s="17"/>
      <c r="X91" s="16"/>
      <c r="Y91" s="16"/>
      <c r="Z91" s="17"/>
      <c r="AA91" s="18"/>
      <c r="AB91" s="17"/>
      <c r="AC91" s="16"/>
      <c r="AD91" s="16"/>
      <c r="AE91" s="76"/>
      <c r="AF91" s="19"/>
      <c r="AG91" s="76"/>
      <c r="AI91" s="51" t="s">
        <v>255</v>
      </c>
      <c r="AJ91" s="1">
        <f t="shared" si="36"/>
        <v>0</v>
      </c>
      <c r="AK91" s="52">
        <f t="shared" si="37"/>
        <v>0</v>
      </c>
      <c r="AL91" s="1"/>
      <c r="AM91" s="51" t="s">
        <v>256</v>
      </c>
      <c r="AN91" s="53">
        <f t="shared" si="38"/>
        <v>0</v>
      </c>
      <c r="AO91" s="54">
        <f t="shared" si="39"/>
        <v>0</v>
      </c>
      <c r="AP91" s="51" t="s">
        <v>257</v>
      </c>
      <c r="AQ91" s="53">
        <f t="shared" si="40"/>
        <v>0</v>
      </c>
      <c r="AR91" s="54">
        <f t="shared" si="41"/>
        <v>0</v>
      </c>
      <c r="AT91" s="51" t="s">
        <v>621</v>
      </c>
      <c r="AU91" s="1">
        <f t="shared" si="42"/>
        <v>0</v>
      </c>
      <c r="AV91" s="77">
        <f t="shared" si="43"/>
        <v>0</v>
      </c>
      <c r="AW91" s="51" t="s">
        <v>616</v>
      </c>
      <c r="AX91" s="1">
        <f t="shared" si="46"/>
        <v>0</v>
      </c>
      <c r="AY91" s="77">
        <f t="shared" si="47"/>
        <v>0</v>
      </c>
      <c r="AZ91" s="51" t="s">
        <v>623</v>
      </c>
      <c r="BA91" s="1">
        <f t="shared" si="44"/>
        <v>0</v>
      </c>
      <c r="BB91" s="77">
        <f t="shared" si="45"/>
        <v>0</v>
      </c>
    </row>
    <row r="92" spans="1:54">
      <c r="A92" s="1"/>
      <c r="B92" s="33"/>
      <c r="C92" s="30"/>
      <c r="D92" s="8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8"/>
      <c r="U92" s="28"/>
      <c r="V92" s="8"/>
      <c r="W92" s="17"/>
      <c r="X92" s="10"/>
      <c r="Y92" s="10"/>
      <c r="Z92" s="17"/>
      <c r="AA92" s="23"/>
      <c r="AB92" s="17"/>
      <c r="AC92" s="10"/>
      <c r="AD92" s="10"/>
      <c r="AE92" s="76"/>
      <c r="AF92" s="14"/>
      <c r="AG92" s="76"/>
      <c r="AI92" s="51" t="s">
        <v>258</v>
      </c>
      <c r="AJ92" s="1">
        <f t="shared" si="36"/>
        <v>0</v>
      </c>
      <c r="AK92" s="52">
        <f t="shared" si="37"/>
        <v>0</v>
      </c>
      <c r="AL92" s="1"/>
      <c r="AM92" s="51" t="s">
        <v>259</v>
      </c>
      <c r="AN92" s="53">
        <f t="shared" si="38"/>
        <v>0</v>
      </c>
      <c r="AO92" s="54">
        <f t="shared" si="39"/>
        <v>0</v>
      </c>
      <c r="AP92" s="51" t="s">
        <v>260</v>
      </c>
      <c r="AQ92" s="53">
        <f t="shared" si="40"/>
        <v>0</v>
      </c>
      <c r="AR92" s="54">
        <f t="shared" si="41"/>
        <v>0</v>
      </c>
      <c r="AT92" s="51" t="s">
        <v>624</v>
      </c>
      <c r="AU92" s="1">
        <f t="shared" si="42"/>
        <v>0</v>
      </c>
      <c r="AV92" s="77">
        <f t="shared" si="43"/>
        <v>0</v>
      </c>
      <c r="AW92" s="51" t="s">
        <v>619</v>
      </c>
      <c r="AX92" s="1">
        <f t="shared" si="46"/>
        <v>0</v>
      </c>
      <c r="AY92" s="77">
        <f t="shared" si="47"/>
        <v>0</v>
      </c>
      <c r="AZ92" s="51" t="s">
        <v>626</v>
      </c>
      <c r="BA92" s="1">
        <f t="shared" si="44"/>
        <v>0</v>
      </c>
      <c r="BB92" s="77">
        <f t="shared" si="45"/>
        <v>0</v>
      </c>
    </row>
    <row r="93" spans="1:54">
      <c r="A93" s="1" t="str">
        <f>IF(COUNT(D93:U93)=0,"",COUNT(D93:U93))</f>
        <v/>
      </c>
      <c r="B93" s="33"/>
      <c r="C93" s="30"/>
      <c r="D93" s="8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8"/>
      <c r="U93" s="28"/>
      <c r="V93" s="8"/>
      <c r="W93" s="17"/>
      <c r="X93" s="16"/>
      <c r="Y93" s="16"/>
      <c r="Z93" s="17"/>
      <c r="AA93" s="18"/>
      <c r="AB93" s="17"/>
      <c r="AC93" s="16"/>
      <c r="AD93" s="16"/>
      <c r="AE93" s="76"/>
      <c r="AF93" s="19"/>
      <c r="AG93" s="76"/>
      <c r="AI93" s="51" t="s">
        <v>261</v>
      </c>
      <c r="AJ93" s="1">
        <f t="shared" si="36"/>
        <v>0</v>
      </c>
      <c r="AK93" s="52">
        <f t="shared" si="37"/>
        <v>0</v>
      </c>
      <c r="AL93" s="52"/>
      <c r="AM93" s="51" t="s">
        <v>262</v>
      </c>
      <c r="AN93" s="53">
        <f t="shared" si="38"/>
        <v>0</v>
      </c>
      <c r="AO93" s="54">
        <f t="shared" si="39"/>
        <v>0</v>
      </c>
      <c r="AP93" s="51" t="s">
        <v>263</v>
      </c>
      <c r="AQ93" s="53">
        <f t="shared" si="40"/>
        <v>0</v>
      </c>
      <c r="AR93" s="54">
        <f t="shared" si="41"/>
        <v>0</v>
      </c>
      <c r="AT93" s="51" t="s">
        <v>1048</v>
      </c>
      <c r="AU93" s="1">
        <f t="shared" si="42"/>
        <v>0</v>
      </c>
      <c r="AV93" s="77">
        <f t="shared" si="43"/>
        <v>0</v>
      </c>
      <c r="AW93" s="51" t="s">
        <v>622</v>
      </c>
      <c r="AX93" s="1">
        <f t="shared" si="46"/>
        <v>0</v>
      </c>
      <c r="AY93" s="77">
        <f t="shared" si="47"/>
        <v>0</v>
      </c>
      <c r="AZ93" s="51" t="s">
        <v>628</v>
      </c>
      <c r="BA93" s="1">
        <f t="shared" si="44"/>
        <v>0</v>
      </c>
      <c r="BB93" s="77">
        <f t="shared" si="45"/>
        <v>0</v>
      </c>
    </row>
    <row r="94" spans="1:54">
      <c r="A94" s="1"/>
      <c r="B94" s="33"/>
      <c r="C94" s="30"/>
      <c r="D94" s="2"/>
      <c r="E94" s="8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7"/>
      <c r="R94" s="7"/>
      <c r="S94" s="7"/>
      <c r="T94" s="28"/>
      <c r="U94" s="28"/>
      <c r="V94" s="8"/>
      <c r="W94" s="17"/>
      <c r="X94" s="10"/>
      <c r="Y94" s="10"/>
      <c r="Z94" s="17"/>
      <c r="AA94" s="23"/>
      <c r="AB94" s="17"/>
      <c r="AC94" s="10"/>
      <c r="AD94" s="10"/>
      <c r="AE94" s="76"/>
      <c r="AF94" s="14"/>
      <c r="AG94" s="76"/>
      <c r="AI94" s="51" t="s">
        <v>264</v>
      </c>
      <c r="AJ94" s="1">
        <f t="shared" si="36"/>
        <v>0</v>
      </c>
      <c r="AK94" s="52">
        <f t="shared" si="37"/>
        <v>0</v>
      </c>
      <c r="AL94" s="1"/>
      <c r="AM94" s="51" t="s">
        <v>265</v>
      </c>
      <c r="AN94" s="53">
        <f t="shared" si="38"/>
        <v>0</v>
      </c>
      <c r="AO94" s="54">
        <f t="shared" si="39"/>
        <v>0</v>
      </c>
      <c r="AP94" s="51" t="s">
        <v>266</v>
      </c>
      <c r="AQ94" s="53">
        <f t="shared" si="40"/>
        <v>0</v>
      </c>
      <c r="AR94" s="54">
        <f t="shared" si="41"/>
        <v>0</v>
      </c>
      <c r="AT94" s="51" t="s">
        <v>1049</v>
      </c>
      <c r="AU94" s="1">
        <f t="shared" si="42"/>
        <v>0</v>
      </c>
      <c r="AV94" s="77">
        <f t="shared" si="43"/>
        <v>0</v>
      </c>
      <c r="AW94" s="61" t="s">
        <v>625</v>
      </c>
      <c r="AX94" s="1">
        <f t="shared" si="46"/>
        <v>0</v>
      </c>
      <c r="AY94" s="77">
        <f t="shared" si="47"/>
        <v>0</v>
      </c>
      <c r="AZ94" s="51" t="s">
        <v>631</v>
      </c>
      <c r="BA94" s="1">
        <f t="shared" si="44"/>
        <v>0</v>
      </c>
      <c r="BB94" s="77">
        <f t="shared" si="45"/>
        <v>0</v>
      </c>
    </row>
    <row r="95" spans="1:54">
      <c r="A95" s="1" t="str">
        <f>IF(COUNT(D95:U95)=0,"",COUNT(D95:U95))</f>
        <v/>
      </c>
      <c r="B95" s="33"/>
      <c r="C95" s="30"/>
      <c r="D95" s="2"/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7"/>
      <c r="R95" s="7"/>
      <c r="S95" s="7"/>
      <c r="T95" s="28"/>
      <c r="U95" s="28"/>
      <c r="V95" s="8"/>
      <c r="W95" s="17"/>
      <c r="X95" s="16"/>
      <c r="Y95" s="16"/>
      <c r="Z95" s="17"/>
      <c r="AA95" s="18"/>
      <c r="AB95" s="17"/>
      <c r="AC95" s="16"/>
      <c r="AD95" s="16"/>
      <c r="AE95" s="76"/>
      <c r="AF95" s="19"/>
      <c r="AG95" s="76"/>
      <c r="AI95" s="51" t="s">
        <v>267</v>
      </c>
      <c r="AJ95" s="1">
        <f t="shared" si="36"/>
        <v>0</v>
      </c>
      <c r="AK95" s="52">
        <f t="shared" si="37"/>
        <v>0</v>
      </c>
      <c r="AL95" s="1"/>
      <c r="AM95" s="51" t="s">
        <v>268</v>
      </c>
      <c r="AN95" s="53">
        <f t="shared" si="38"/>
        <v>0</v>
      </c>
      <c r="AO95" s="54">
        <f t="shared" si="39"/>
        <v>0</v>
      </c>
      <c r="AP95" s="51" t="s">
        <v>269</v>
      </c>
      <c r="AQ95" s="53">
        <f t="shared" si="40"/>
        <v>0</v>
      </c>
      <c r="AR95" s="54">
        <f t="shared" si="41"/>
        <v>0</v>
      </c>
      <c r="AT95" s="51" t="s">
        <v>629</v>
      </c>
      <c r="AU95" s="1">
        <f t="shared" si="42"/>
        <v>0</v>
      </c>
      <c r="AV95" s="77">
        <f t="shared" si="43"/>
        <v>0</v>
      </c>
      <c r="AW95" s="51" t="s">
        <v>627</v>
      </c>
      <c r="AX95" s="1">
        <f t="shared" si="46"/>
        <v>0</v>
      </c>
      <c r="AY95" s="77">
        <f t="shared" si="47"/>
        <v>0</v>
      </c>
      <c r="AZ95" s="51" t="s">
        <v>634</v>
      </c>
      <c r="BA95" s="1">
        <f t="shared" si="44"/>
        <v>0</v>
      </c>
      <c r="BB95" s="77">
        <f t="shared" si="45"/>
        <v>0</v>
      </c>
    </row>
    <row r="96" spans="1:54">
      <c r="A96" s="1"/>
      <c r="B96" s="33"/>
      <c r="C96" s="30"/>
      <c r="D96" s="8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8"/>
      <c r="U96" s="28"/>
      <c r="V96" s="8"/>
      <c r="W96" s="17"/>
      <c r="X96" s="10"/>
      <c r="Y96" s="10"/>
      <c r="Z96" s="17"/>
      <c r="AA96" s="23"/>
      <c r="AB96" s="17"/>
      <c r="AC96" s="10"/>
      <c r="AD96" s="10"/>
      <c r="AE96" s="76"/>
      <c r="AF96" s="14"/>
      <c r="AG96" s="76"/>
      <c r="AI96" s="51" t="s">
        <v>270</v>
      </c>
      <c r="AJ96" s="1">
        <f t="shared" si="36"/>
        <v>0</v>
      </c>
      <c r="AK96" s="52">
        <f t="shared" si="37"/>
        <v>0</v>
      </c>
      <c r="AL96" s="1"/>
      <c r="AM96" s="51" t="s">
        <v>271</v>
      </c>
      <c r="AN96" s="53">
        <f t="shared" si="38"/>
        <v>0</v>
      </c>
      <c r="AO96" s="54">
        <f t="shared" si="39"/>
        <v>0</v>
      </c>
      <c r="AP96" s="51" t="s">
        <v>272</v>
      </c>
      <c r="AQ96" s="53">
        <f t="shared" si="40"/>
        <v>0</v>
      </c>
      <c r="AR96" s="54">
        <f t="shared" si="41"/>
        <v>0</v>
      </c>
      <c r="AT96" s="51" t="s">
        <v>632</v>
      </c>
      <c r="AU96" s="1">
        <f t="shared" si="42"/>
        <v>0</v>
      </c>
      <c r="AV96" s="77">
        <f t="shared" si="43"/>
        <v>0</v>
      </c>
      <c r="AW96" s="51" t="s">
        <v>630</v>
      </c>
      <c r="AX96" s="1">
        <f t="shared" si="46"/>
        <v>0</v>
      </c>
      <c r="AY96" s="77">
        <f t="shared" si="47"/>
        <v>0</v>
      </c>
      <c r="AZ96" s="51" t="s">
        <v>637</v>
      </c>
      <c r="BA96" s="1">
        <f t="shared" si="44"/>
        <v>0</v>
      </c>
      <c r="BB96" s="77">
        <f t="shared" si="45"/>
        <v>0</v>
      </c>
    </row>
    <row r="97" spans="1:54">
      <c r="A97" s="1" t="str">
        <f>IF(COUNT(D97:U97)=0,"",COUNT(D97:U97))</f>
        <v/>
      </c>
      <c r="B97" s="33"/>
      <c r="C97" s="30"/>
      <c r="D97" s="8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8"/>
      <c r="U97" s="28"/>
      <c r="V97" s="8"/>
      <c r="W97" s="17"/>
      <c r="X97" s="16"/>
      <c r="Y97" s="16"/>
      <c r="Z97" s="17"/>
      <c r="AA97" s="18"/>
      <c r="AB97" s="17"/>
      <c r="AC97" s="16"/>
      <c r="AD97" s="16"/>
      <c r="AE97" s="76"/>
      <c r="AF97" s="19"/>
      <c r="AG97" s="76"/>
      <c r="AI97" s="51" t="s">
        <v>273</v>
      </c>
      <c r="AJ97" s="1">
        <f t="shared" si="36"/>
        <v>0</v>
      </c>
      <c r="AK97" s="52">
        <f t="shared" si="37"/>
        <v>0</v>
      </c>
      <c r="AL97" s="1"/>
      <c r="AM97" s="51" t="s">
        <v>274</v>
      </c>
      <c r="AN97" s="53">
        <f t="shared" si="38"/>
        <v>0</v>
      </c>
      <c r="AO97" s="54">
        <f t="shared" si="39"/>
        <v>0</v>
      </c>
      <c r="AP97" s="51" t="s">
        <v>275</v>
      </c>
      <c r="AQ97" s="53">
        <f t="shared" si="40"/>
        <v>0</v>
      </c>
      <c r="AR97" s="54">
        <f t="shared" si="41"/>
        <v>0</v>
      </c>
      <c r="AT97" s="51" t="s">
        <v>635</v>
      </c>
      <c r="AU97" s="1">
        <f t="shared" si="42"/>
        <v>0</v>
      </c>
      <c r="AV97" s="77">
        <f t="shared" si="43"/>
        <v>0</v>
      </c>
      <c r="AW97" s="51" t="s">
        <v>633</v>
      </c>
      <c r="AX97" s="1">
        <f t="shared" si="46"/>
        <v>0</v>
      </c>
      <c r="AY97" s="77">
        <f t="shared" si="47"/>
        <v>0</v>
      </c>
      <c r="AZ97" s="51" t="s">
        <v>640</v>
      </c>
      <c r="BA97" s="1">
        <f t="shared" si="44"/>
        <v>0</v>
      </c>
      <c r="BB97" s="77">
        <f t="shared" si="45"/>
        <v>0</v>
      </c>
    </row>
    <row r="98" spans="1:54">
      <c r="A98" s="1"/>
      <c r="B98" s="33"/>
      <c r="C98" s="30"/>
      <c r="D98" s="8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7"/>
      <c r="T98" s="102"/>
      <c r="U98" s="102"/>
      <c r="V98" s="8"/>
      <c r="W98" s="17"/>
      <c r="X98" s="10"/>
      <c r="Y98" s="10"/>
      <c r="Z98" s="17"/>
      <c r="AA98" s="23"/>
      <c r="AB98" s="17"/>
      <c r="AC98" s="10"/>
      <c r="AD98" s="10"/>
      <c r="AE98" s="76"/>
      <c r="AF98" s="14"/>
      <c r="AG98" s="76"/>
      <c r="AI98" s="51" t="s">
        <v>276</v>
      </c>
      <c r="AJ98" s="1">
        <f t="shared" si="36"/>
        <v>0</v>
      </c>
      <c r="AK98" s="52">
        <f t="shared" si="37"/>
        <v>0</v>
      </c>
      <c r="AL98" s="1"/>
      <c r="AM98" s="51" t="s">
        <v>277</v>
      </c>
      <c r="AN98" s="53">
        <f t="shared" si="38"/>
        <v>0</v>
      </c>
      <c r="AO98" s="54">
        <f t="shared" si="39"/>
        <v>0</v>
      </c>
      <c r="AP98" s="51" t="s">
        <v>278</v>
      </c>
      <c r="AQ98" s="53">
        <f t="shared" si="40"/>
        <v>0</v>
      </c>
      <c r="AR98" s="54">
        <f t="shared" si="41"/>
        <v>0</v>
      </c>
      <c r="AT98" s="51" t="s">
        <v>638</v>
      </c>
      <c r="AU98" s="1">
        <f t="shared" si="42"/>
        <v>0</v>
      </c>
      <c r="AV98" s="77">
        <f t="shared" si="43"/>
        <v>0</v>
      </c>
      <c r="AW98" s="51" t="s">
        <v>636</v>
      </c>
      <c r="AX98" s="1">
        <f t="shared" si="46"/>
        <v>0</v>
      </c>
      <c r="AY98" s="77">
        <f t="shared" si="47"/>
        <v>0</v>
      </c>
      <c r="AZ98" s="62" t="s">
        <v>645</v>
      </c>
      <c r="BA98" s="1">
        <f t="shared" si="44"/>
        <v>0</v>
      </c>
      <c r="BB98" s="77">
        <f t="shared" si="45"/>
        <v>0</v>
      </c>
    </row>
    <row r="99" spans="1:54">
      <c r="A99" s="1" t="str">
        <f>IF(COUNT(D99:U99)=0,"",COUNT(D99:U99))</f>
        <v/>
      </c>
      <c r="B99" s="33"/>
      <c r="C99" s="30"/>
      <c r="D99" s="8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7"/>
      <c r="T99" s="102"/>
      <c r="U99" s="102"/>
      <c r="V99" s="8"/>
      <c r="W99" s="74"/>
      <c r="X99" s="16"/>
      <c r="Y99" s="16"/>
      <c r="Z99" s="17"/>
      <c r="AA99" s="18"/>
      <c r="AB99" s="74"/>
      <c r="AC99" s="16"/>
      <c r="AD99" s="16"/>
      <c r="AE99" s="76"/>
      <c r="AF99" s="19"/>
      <c r="AG99" s="17"/>
      <c r="AI99" s="51" t="s">
        <v>279</v>
      </c>
      <c r="AJ99" s="1">
        <f t="shared" si="36"/>
        <v>0</v>
      </c>
      <c r="AK99" s="52">
        <f t="shared" si="37"/>
        <v>0</v>
      </c>
      <c r="AL99" s="1"/>
      <c r="AM99" s="51" t="s">
        <v>280</v>
      </c>
      <c r="AN99" s="53">
        <f t="shared" si="38"/>
        <v>0</v>
      </c>
      <c r="AO99" s="54">
        <f t="shared" si="39"/>
        <v>0</v>
      </c>
      <c r="AP99" s="51" t="s">
        <v>281</v>
      </c>
      <c r="AQ99" s="53">
        <f t="shared" si="40"/>
        <v>0</v>
      </c>
      <c r="AR99" s="54">
        <f t="shared" si="41"/>
        <v>0</v>
      </c>
      <c r="AT99" s="51" t="s">
        <v>641</v>
      </c>
      <c r="AU99" s="1">
        <f t="shared" si="42"/>
        <v>0</v>
      </c>
      <c r="AV99" s="77">
        <f t="shared" si="43"/>
        <v>0</v>
      </c>
      <c r="AW99" s="51" t="s">
        <v>639</v>
      </c>
      <c r="AX99" s="1">
        <f t="shared" si="46"/>
        <v>0</v>
      </c>
      <c r="AY99" s="77">
        <f t="shared" si="47"/>
        <v>0</v>
      </c>
      <c r="AZ99" s="51" t="s">
        <v>648</v>
      </c>
      <c r="BA99" s="1">
        <f t="shared" si="44"/>
        <v>0</v>
      </c>
      <c r="BB99" s="77">
        <f t="shared" si="45"/>
        <v>0</v>
      </c>
    </row>
    <row r="100" spans="1:54">
      <c r="A100" s="1"/>
      <c r="B100" s="33"/>
      <c r="C100" s="30"/>
      <c r="D100" s="8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"/>
      <c r="S100" s="7"/>
      <c r="T100" s="71"/>
      <c r="U100" s="103"/>
      <c r="V100" s="8"/>
      <c r="W100" s="17"/>
      <c r="X100" s="11"/>
      <c r="Y100" s="11"/>
      <c r="Z100" s="17"/>
      <c r="AA100" s="11"/>
      <c r="AB100" s="17"/>
      <c r="AC100" s="11"/>
      <c r="AD100" s="11"/>
      <c r="AE100" s="17"/>
      <c r="AF100" s="14"/>
      <c r="AG100" s="13"/>
      <c r="AI100" s="51" t="s">
        <v>1022</v>
      </c>
      <c r="AJ100" s="1">
        <f t="shared" si="36"/>
        <v>0</v>
      </c>
      <c r="AK100" s="52">
        <f t="shared" si="37"/>
        <v>0</v>
      </c>
      <c r="AL100" s="1"/>
      <c r="AM100" s="51" t="s">
        <v>1024</v>
      </c>
      <c r="AN100" s="53">
        <f t="shared" si="38"/>
        <v>0</v>
      </c>
      <c r="AO100" s="54">
        <f t="shared" si="39"/>
        <v>0</v>
      </c>
      <c r="AP100" s="51" t="s">
        <v>1026</v>
      </c>
      <c r="AQ100" s="53">
        <f t="shared" si="40"/>
        <v>0</v>
      </c>
      <c r="AR100" s="54">
        <f t="shared" si="41"/>
        <v>0</v>
      </c>
      <c r="AT100" s="51" t="s">
        <v>643</v>
      </c>
      <c r="AU100" s="1">
        <f t="shared" si="42"/>
        <v>0</v>
      </c>
      <c r="AV100" s="77">
        <f t="shared" si="43"/>
        <v>0</v>
      </c>
      <c r="AW100" s="51" t="s">
        <v>642</v>
      </c>
      <c r="AX100" s="1">
        <f t="shared" si="46"/>
        <v>0</v>
      </c>
      <c r="AY100" s="77">
        <f t="shared" si="47"/>
        <v>0</v>
      </c>
      <c r="AZ100" s="51" t="s">
        <v>650</v>
      </c>
      <c r="BA100" s="1">
        <f t="shared" si="44"/>
        <v>0</v>
      </c>
      <c r="BB100" s="77">
        <f t="shared" si="45"/>
        <v>0</v>
      </c>
    </row>
    <row r="101" spans="1:54">
      <c r="A101" s="1" t="str">
        <f>IF(COUNT(D101:U101)=0,"",COUNT(D101:U101))</f>
        <v/>
      </c>
      <c r="B101" s="33"/>
      <c r="C101" s="30"/>
      <c r="D101" s="8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"/>
      <c r="S101" s="7"/>
      <c r="T101" s="71"/>
      <c r="U101" s="103"/>
      <c r="V101" s="8"/>
      <c r="W101" s="12"/>
      <c r="X101" s="16"/>
      <c r="Y101" s="16"/>
      <c r="Z101" s="12"/>
      <c r="AA101" s="18"/>
      <c r="AB101" s="12"/>
      <c r="AC101" s="16"/>
      <c r="AD101" s="16"/>
      <c r="AE101" s="13"/>
      <c r="AF101" s="19"/>
      <c r="AG101" s="13"/>
      <c r="AI101" s="51" t="s">
        <v>1023</v>
      </c>
      <c r="AJ101" s="1">
        <f t="shared" si="36"/>
        <v>0</v>
      </c>
      <c r="AK101" s="52">
        <f t="shared" si="37"/>
        <v>0</v>
      </c>
      <c r="AL101" s="1"/>
      <c r="AM101" s="51" t="s">
        <v>1025</v>
      </c>
      <c r="AN101" s="53">
        <f t="shared" si="38"/>
        <v>0</v>
      </c>
      <c r="AO101" s="54">
        <f t="shared" si="39"/>
        <v>0</v>
      </c>
      <c r="AP101" s="51" t="s">
        <v>1027</v>
      </c>
      <c r="AQ101" s="53">
        <f t="shared" si="40"/>
        <v>0</v>
      </c>
      <c r="AR101" s="54">
        <f t="shared" si="41"/>
        <v>0</v>
      </c>
      <c r="AT101" s="51" t="s">
        <v>646</v>
      </c>
      <c r="AU101" s="1">
        <f t="shared" si="42"/>
        <v>0</v>
      </c>
      <c r="AV101" s="77">
        <f t="shared" si="43"/>
        <v>0</v>
      </c>
      <c r="AW101" s="51" t="s">
        <v>644</v>
      </c>
      <c r="AX101" s="1">
        <f t="shared" si="46"/>
        <v>0</v>
      </c>
      <c r="AY101" s="77">
        <f t="shared" si="47"/>
        <v>0</v>
      </c>
      <c r="AZ101" s="51" t="s">
        <v>652</v>
      </c>
      <c r="BA101" s="1">
        <f t="shared" si="44"/>
        <v>0</v>
      </c>
      <c r="BB101" s="77">
        <f t="shared" si="45"/>
        <v>0</v>
      </c>
    </row>
    <row r="102" spans="1:54">
      <c r="A102" s="1"/>
      <c r="B102" s="33"/>
      <c r="C102" s="30"/>
      <c r="D102" s="8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7"/>
      <c r="T102" s="71"/>
      <c r="U102" s="103"/>
      <c r="V102" s="8"/>
      <c r="W102" s="80"/>
      <c r="X102" s="10"/>
      <c r="Y102" s="10"/>
      <c r="Z102" s="80"/>
      <c r="AA102" s="23"/>
      <c r="AB102" s="81"/>
      <c r="AC102" s="32"/>
      <c r="AD102" s="32"/>
      <c r="AE102" s="13"/>
      <c r="AF102" s="14"/>
      <c r="AG102" s="13"/>
      <c r="AI102" s="51" t="s">
        <v>282</v>
      </c>
      <c r="AJ102" s="1">
        <f t="shared" si="36"/>
        <v>0</v>
      </c>
      <c r="AK102" s="52">
        <f t="shared" si="37"/>
        <v>0</v>
      </c>
      <c r="AL102" s="1"/>
      <c r="AM102" s="51" t="s">
        <v>283</v>
      </c>
      <c r="AN102" s="53">
        <f t="shared" si="38"/>
        <v>0</v>
      </c>
      <c r="AO102" s="54">
        <f t="shared" si="39"/>
        <v>0</v>
      </c>
      <c r="AP102" s="51" t="s">
        <v>284</v>
      </c>
      <c r="AQ102" s="53">
        <f t="shared" si="40"/>
        <v>0</v>
      </c>
      <c r="AR102" s="54">
        <f t="shared" si="41"/>
        <v>0</v>
      </c>
      <c r="AT102" s="51" t="s">
        <v>1050</v>
      </c>
      <c r="AU102" s="1">
        <f t="shared" si="42"/>
        <v>0</v>
      </c>
      <c r="AV102" s="77">
        <f t="shared" si="43"/>
        <v>0</v>
      </c>
      <c r="AW102" s="51" t="s">
        <v>647</v>
      </c>
      <c r="AX102" s="1">
        <f t="shared" si="46"/>
        <v>0</v>
      </c>
      <c r="AY102" s="77">
        <f t="shared" si="47"/>
        <v>0</v>
      </c>
      <c r="AZ102" s="51" t="s">
        <v>654</v>
      </c>
      <c r="BA102" s="1">
        <f t="shared" si="44"/>
        <v>0</v>
      </c>
      <c r="BB102" s="77">
        <f t="shared" si="45"/>
        <v>0</v>
      </c>
    </row>
    <row r="103" spans="1:54">
      <c r="A103" s="1" t="str">
        <f>IF(COUNT(D103:U103)=0,"",COUNT(D103:U103))</f>
        <v/>
      </c>
      <c r="B103" s="33"/>
      <c r="C103" s="30"/>
      <c r="D103" s="8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7"/>
      <c r="T103" s="71"/>
      <c r="U103" s="103"/>
      <c r="V103" s="8"/>
      <c r="W103" s="12"/>
      <c r="X103" s="16"/>
      <c r="Y103" s="16"/>
      <c r="Z103" s="26"/>
      <c r="AA103" s="18"/>
      <c r="AB103" s="12"/>
      <c r="AC103" s="16"/>
      <c r="AD103" s="16"/>
      <c r="AE103" s="13"/>
      <c r="AF103" s="19"/>
      <c r="AG103" s="13"/>
      <c r="AI103" s="51" t="s">
        <v>285</v>
      </c>
      <c r="AJ103" s="1">
        <f t="shared" si="36"/>
        <v>0</v>
      </c>
      <c r="AK103" s="52">
        <f t="shared" si="37"/>
        <v>0</v>
      </c>
      <c r="AL103" s="1"/>
      <c r="AM103" s="51" t="s">
        <v>286</v>
      </c>
      <c r="AN103" s="53">
        <f t="shared" si="38"/>
        <v>0</v>
      </c>
      <c r="AO103" s="54">
        <f t="shared" si="39"/>
        <v>0</v>
      </c>
      <c r="AP103" s="51" t="s">
        <v>287</v>
      </c>
      <c r="AQ103" s="53">
        <f t="shared" si="40"/>
        <v>0</v>
      </c>
      <c r="AR103" s="54">
        <f t="shared" si="41"/>
        <v>0</v>
      </c>
      <c r="AT103" s="51" t="s">
        <v>1051</v>
      </c>
      <c r="AU103" s="1">
        <f t="shared" si="42"/>
        <v>0</v>
      </c>
      <c r="AV103" s="77">
        <f t="shared" si="43"/>
        <v>0</v>
      </c>
      <c r="AW103" s="51" t="s">
        <v>649</v>
      </c>
      <c r="AX103" s="1">
        <f t="shared" si="46"/>
        <v>0</v>
      </c>
      <c r="AY103" s="77">
        <f t="shared" si="47"/>
        <v>0</v>
      </c>
      <c r="AZ103" s="51" t="s">
        <v>657</v>
      </c>
      <c r="BA103" s="1">
        <f t="shared" si="44"/>
        <v>0</v>
      </c>
      <c r="BB103" s="77">
        <f t="shared" si="45"/>
        <v>0</v>
      </c>
    </row>
    <row r="104" spans="1:54">
      <c r="A104" s="1"/>
      <c r="B104" s="33"/>
      <c r="C104" s="30"/>
      <c r="D104" s="8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7"/>
      <c r="T104" s="71"/>
      <c r="U104" s="103"/>
      <c r="V104" s="8"/>
      <c r="W104" s="12"/>
      <c r="X104" s="10"/>
      <c r="Y104" s="10"/>
      <c r="Z104" s="24"/>
      <c r="AA104" s="23"/>
      <c r="AB104" s="24"/>
      <c r="AC104" s="32"/>
      <c r="AD104" s="32"/>
      <c r="AE104" s="13"/>
      <c r="AF104" s="14"/>
      <c r="AG104" s="13"/>
      <c r="AI104" s="51" t="s">
        <v>288</v>
      </c>
      <c r="AJ104" s="1">
        <f t="shared" si="36"/>
        <v>0</v>
      </c>
      <c r="AK104" s="52">
        <f t="shared" si="37"/>
        <v>0</v>
      </c>
      <c r="AL104" s="1"/>
      <c r="AM104" s="51" t="s">
        <v>289</v>
      </c>
      <c r="AN104" s="53">
        <f t="shared" si="38"/>
        <v>0</v>
      </c>
      <c r="AO104" s="54">
        <f t="shared" si="39"/>
        <v>0</v>
      </c>
      <c r="AP104" s="51" t="s">
        <v>290</v>
      </c>
      <c r="AQ104" s="53">
        <f t="shared" si="40"/>
        <v>0</v>
      </c>
      <c r="AR104" s="54">
        <f t="shared" si="41"/>
        <v>0</v>
      </c>
      <c r="AT104" s="51" t="s">
        <v>653</v>
      </c>
      <c r="AU104" s="1">
        <f t="shared" si="42"/>
        <v>0</v>
      </c>
      <c r="AV104" s="77">
        <f t="shared" si="43"/>
        <v>0</v>
      </c>
      <c r="AW104" s="51" t="s">
        <v>651</v>
      </c>
      <c r="AX104" s="1">
        <f t="shared" si="46"/>
        <v>0</v>
      </c>
      <c r="AY104" s="77">
        <f t="shared" si="47"/>
        <v>0</v>
      </c>
      <c r="AZ104" s="51" t="s">
        <v>660</v>
      </c>
      <c r="BA104" s="1">
        <f t="shared" si="44"/>
        <v>0</v>
      </c>
      <c r="BB104" s="77">
        <f t="shared" si="45"/>
        <v>0</v>
      </c>
    </row>
    <row r="105" spans="1:54">
      <c r="A105" s="1" t="str">
        <f>IF(COUNT(D105:U105)=0,"",COUNT(D105:U105))</f>
        <v/>
      </c>
      <c r="B105" s="33"/>
      <c r="C105" s="30"/>
      <c r="D105" s="8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7"/>
      <c r="T105" s="71"/>
      <c r="U105" s="103"/>
      <c r="V105" s="8"/>
      <c r="W105" s="12"/>
      <c r="X105" s="16"/>
      <c r="Y105" s="16"/>
      <c r="Z105" s="26"/>
      <c r="AA105" s="18"/>
      <c r="AB105" s="12"/>
      <c r="AC105" s="16"/>
      <c r="AD105" s="16"/>
      <c r="AE105" s="13"/>
      <c r="AF105" s="19"/>
      <c r="AG105" s="13"/>
      <c r="AI105" s="55" t="s">
        <v>291</v>
      </c>
      <c r="AJ105" s="1">
        <f t="shared" si="36"/>
        <v>0</v>
      </c>
      <c r="AK105" s="52">
        <f t="shared" si="37"/>
        <v>0</v>
      </c>
      <c r="AL105" s="52"/>
      <c r="AM105" s="51" t="s">
        <v>292</v>
      </c>
      <c r="AN105" s="53">
        <f t="shared" si="38"/>
        <v>0</v>
      </c>
      <c r="AO105" s="54">
        <f t="shared" si="39"/>
        <v>0</v>
      </c>
      <c r="AP105" s="51" t="s">
        <v>293</v>
      </c>
      <c r="AQ105" s="53">
        <f t="shared" si="40"/>
        <v>0</v>
      </c>
      <c r="AR105" s="54">
        <f t="shared" si="41"/>
        <v>0</v>
      </c>
      <c r="AT105" s="51" t="s">
        <v>655</v>
      </c>
      <c r="AU105" s="1">
        <f t="shared" si="42"/>
        <v>0</v>
      </c>
      <c r="AV105" s="77">
        <f t="shared" si="43"/>
        <v>0</v>
      </c>
      <c r="AW105" s="51" t="s">
        <v>991</v>
      </c>
      <c r="AX105" s="1">
        <f t="shared" si="46"/>
        <v>0</v>
      </c>
      <c r="AY105" s="77">
        <f t="shared" si="47"/>
        <v>0</v>
      </c>
      <c r="AZ105" s="51" t="s">
        <v>1104</v>
      </c>
      <c r="BA105" s="1">
        <f t="shared" si="44"/>
        <v>0</v>
      </c>
      <c r="BB105" s="77">
        <f t="shared" si="45"/>
        <v>0</v>
      </c>
    </row>
    <row r="106" spans="1:54">
      <c r="A106" s="1"/>
      <c r="B106" s="33"/>
      <c r="C106" s="30"/>
      <c r="D106" s="8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7"/>
      <c r="R106" s="7"/>
      <c r="S106" s="7"/>
      <c r="T106" s="71"/>
      <c r="U106" s="103"/>
      <c r="V106" s="8"/>
      <c r="W106" s="12"/>
      <c r="X106" s="10"/>
      <c r="Y106" s="10"/>
      <c r="Z106" s="12"/>
      <c r="AA106" s="23"/>
      <c r="AB106" s="17"/>
      <c r="AC106" s="32"/>
      <c r="AD106" s="32"/>
      <c r="AE106" s="13"/>
      <c r="AF106" s="14"/>
      <c r="AG106" s="13"/>
      <c r="AI106" s="55" t="s">
        <v>294</v>
      </c>
      <c r="AJ106" s="1">
        <f t="shared" si="36"/>
        <v>0</v>
      </c>
      <c r="AK106" s="52">
        <f t="shared" si="37"/>
        <v>0</v>
      </c>
      <c r="AL106" s="1"/>
      <c r="AM106" s="51" t="s">
        <v>295</v>
      </c>
      <c r="AN106" s="53">
        <f t="shared" si="38"/>
        <v>0</v>
      </c>
      <c r="AO106" s="54">
        <f t="shared" si="39"/>
        <v>0</v>
      </c>
      <c r="AP106" s="51" t="s">
        <v>296</v>
      </c>
      <c r="AQ106" s="53">
        <f t="shared" si="40"/>
        <v>0</v>
      </c>
      <c r="AR106" s="54">
        <f t="shared" si="41"/>
        <v>0</v>
      </c>
      <c r="AT106" s="51" t="s">
        <v>658</v>
      </c>
      <c r="AU106" s="1">
        <f t="shared" si="42"/>
        <v>0</v>
      </c>
      <c r="AV106" s="77">
        <f t="shared" si="43"/>
        <v>0</v>
      </c>
      <c r="AW106" s="51" t="s">
        <v>1077</v>
      </c>
      <c r="AX106" s="1">
        <f t="shared" si="46"/>
        <v>0</v>
      </c>
      <c r="AY106" s="77">
        <f t="shared" si="47"/>
        <v>0</v>
      </c>
      <c r="AZ106" s="51" t="s">
        <v>1105</v>
      </c>
      <c r="BA106" s="1">
        <f t="shared" si="44"/>
        <v>0</v>
      </c>
      <c r="BB106" s="77">
        <f t="shared" si="45"/>
        <v>0</v>
      </c>
    </row>
    <row r="107" spans="1:54">
      <c r="A107" s="1" t="str">
        <f>IF(COUNT(D107:U107)=0,"",COUNT(D107:U107))</f>
        <v/>
      </c>
      <c r="B107" s="33"/>
      <c r="C107" s="30"/>
      <c r="D107" s="8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7"/>
      <c r="R107" s="7"/>
      <c r="S107" s="7"/>
      <c r="T107" s="71"/>
      <c r="U107" s="103"/>
      <c r="V107" s="8"/>
      <c r="W107" s="12"/>
      <c r="X107" s="16"/>
      <c r="Y107" s="16"/>
      <c r="Z107" s="12"/>
      <c r="AA107" s="18"/>
      <c r="AB107" s="12"/>
      <c r="AC107" s="16"/>
      <c r="AD107" s="16"/>
      <c r="AE107" s="13"/>
      <c r="AF107" s="19"/>
      <c r="AG107" s="13"/>
      <c r="AI107" s="55" t="s">
        <v>297</v>
      </c>
      <c r="AJ107" s="1">
        <f t="shared" si="36"/>
        <v>0</v>
      </c>
      <c r="AK107" s="52">
        <f t="shared" si="37"/>
        <v>0</v>
      </c>
      <c r="AL107" s="1"/>
      <c r="AM107" s="51" t="s">
        <v>298</v>
      </c>
      <c r="AN107" s="53">
        <f t="shared" si="38"/>
        <v>0</v>
      </c>
      <c r="AO107" s="54">
        <f t="shared" si="39"/>
        <v>0</v>
      </c>
      <c r="AP107" s="51" t="s">
        <v>299</v>
      </c>
      <c r="AQ107" s="53">
        <f t="shared" si="40"/>
        <v>0</v>
      </c>
      <c r="AR107" s="54">
        <f t="shared" si="41"/>
        <v>0</v>
      </c>
      <c r="AT107" s="51" t="s">
        <v>661</v>
      </c>
      <c r="AU107" s="1">
        <f t="shared" si="42"/>
        <v>0</v>
      </c>
      <c r="AV107" s="77">
        <f t="shared" si="43"/>
        <v>0</v>
      </c>
      <c r="AW107" s="51" t="s">
        <v>656</v>
      </c>
      <c r="AX107" s="1">
        <f t="shared" si="46"/>
        <v>0</v>
      </c>
      <c r="AY107" s="77">
        <f t="shared" si="47"/>
        <v>0</v>
      </c>
      <c r="AZ107" s="51" t="s">
        <v>663</v>
      </c>
      <c r="BA107" s="1">
        <f t="shared" si="44"/>
        <v>0</v>
      </c>
      <c r="BB107" s="77">
        <f t="shared" si="45"/>
        <v>0</v>
      </c>
    </row>
    <row r="108" spans="1:54">
      <c r="A108" s="1"/>
      <c r="B108" s="33"/>
      <c r="C108" s="30"/>
      <c r="D108" s="2"/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71"/>
      <c r="U108" s="103"/>
      <c r="V108" s="8"/>
      <c r="W108" s="12"/>
      <c r="X108" s="10"/>
      <c r="Y108" s="10"/>
      <c r="Z108" s="24"/>
      <c r="AA108" s="23"/>
      <c r="AB108" s="24"/>
      <c r="AC108" s="32"/>
      <c r="AD108" s="32"/>
      <c r="AE108" s="13"/>
      <c r="AF108" s="14"/>
      <c r="AG108" s="31"/>
      <c r="AI108" s="55" t="s">
        <v>300</v>
      </c>
      <c r="AJ108" s="1">
        <f t="shared" si="36"/>
        <v>0</v>
      </c>
      <c r="AK108" s="52">
        <f t="shared" si="37"/>
        <v>0</v>
      </c>
      <c r="AL108" s="1"/>
      <c r="AM108" s="51" t="s">
        <v>301</v>
      </c>
      <c r="AN108" s="53">
        <f t="shared" si="38"/>
        <v>0</v>
      </c>
      <c r="AO108" s="54">
        <f t="shared" si="39"/>
        <v>0</v>
      </c>
      <c r="AP108" s="51" t="s">
        <v>302</v>
      </c>
      <c r="AQ108" s="53">
        <f t="shared" si="40"/>
        <v>0</v>
      </c>
      <c r="AR108" s="54">
        <f t="shared" si="41"/>
        <v>0</v>
      </c>
      <c r="AT108" s="51" t="s">
        <v>664</v>
      </c>
      <c r="AU108" s="1">
        <f t="shared" si="42"/>
        <v>0</v>
      </c>
      <c r="AV108" s="77">
        <f t="shared" si="43"/>
        <v>0</v>
      </c>
      <c r="AW108" s="51" t="s">
        <v>659</v>
      </c>
      <c r="AX108" s="1">
        <f t="shared" si="46"/>
        <v>0</v>
      </c>
      <c r="AY108" s="77">
        <f t="shared" si="47"/>
        <v>0</v>
      </c>
      <c r="AZ108" s="51" t="s">
        <v>666</v>
      </c>
      <c r="BA108" s="1">
        <f t="shared" si="44"/>
        <v>0</v>
      </c>
      <c r="BB108" s="77">
        <f t="shared" si="45"/>
        <v>0</v>
      </c>
    </row>
    <row r="109" spans="1:54">
      <c r="A109" s="1" t="str">
        <f>IF(COUNT(D109:U109)=0,"",COUNT(D109:U109))</f>
        <v/>
      </c>
      <c r="B109" s="33"/>
      <c r="C109" s="30"/>
      <c r="D109" s="2"/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71"/>
      <c r="U109" s="103"/>
      <c r="V109" s="8"/>
      <c r="W109" s="12"/>
      <c r="X109" s="16"/>
      <c r="Y109" s="16"/>
      <c r="Z109" s="26"/>
      <c r="AA109" s="18"/>
      <c r="AB109" s="26"/>
      <c r="AC109" s="16"/>
      <c r="AD109" s="16"/>
      <c r="AE109" s="31"/>
      <c r="AF109" s="19"/>
      <c r="AG109" s="13"/>
      <c r="AI109" s="55" t="s">
        <v>303</v>
      </c>
      <c r="AJ109" s="1">
        <f t="shared" si="36"/>
        <v>0</v>
      </c>
      <c r="AK109" s="52">
        <f t="shared" si="37"/>
        <v>0</v>
      </c>
      <c r="AL109" s="1"/>
      <c r="AM109" s="51" t="s">
        <v>304</v>
      </c>
      <c r="AN109" s="53">
        <f t="shared" si="38"/>
        <v>0</v>
      </c>
      <c r="AO109" s="54">
        <f t="shared" si="39"/>
        <v>0</v>
      </c>
      <c r="AP109" s="51" t="s">
        <v>305</v>
      </c>
      <c r="AQ109" s="53">
        <f t="shared" si="40"/>
        <v>0</v>
      </c>
      <c r="AR109" s="54">
        <f t="shared" si="41"/>
        <v>0</v>
      </c>
      <c r="AT109" s="51" t="s">
        <v>667</v>
      </c>
      <c r="AU109" s="1">
        <f t="shared" si="42"/>
        <v>0</v>
      </c>
      <c r="AV109" s="77">
        <f t="shared" si="43"/>
        <v>0</v>
      </c>
      <c r="AW109" s="51" t="s">
        <v>662</v>
      </c>
      <c r="AX109" s="1">
        <f t="shared" si="46"/>
        <v>0</v>
      </c>
      <c r="AY109" s="77">
        <f t="shared" si="47"/>
        <v>0</v>
      </c>
      <c r="AZ109" s="51" t="s">
        <v>669</v>
      </c>
      <c r="BA109" s="1">
        <f t="shared" si="44"/>
        <v>0</v>
      </c>
      <c r="BB109" s="77">
        <f t="shared" si="45"/>
        <v>0</v>
      </c>
    </row>
    <row r="110" spans="1:54">
      <c r="A110" s="1"/>
      <c r="B110" s="33"/>
      <c r="C110" s="30"/>
      <c r="D110" s="2"/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7"/>
      <c r="T110" s="71"/>
      <c r="U110" s="103"/>
      <c r="V110" s="8"/>
      <c r="W110" s="80"/>
      <c r="X110" s="10"/>
      <c r="Y110" s="10"/>
      <c r="Z110" s="80"/>
      <c r="AA110" s="23"/>
      <c r="AB110" s="81"/>
      <c r="AC110" s="32"/>
      <c r="AD110" s="32"/>
      <c r="AE110" s="13"/>
      <c r="AF110" s="14"/>
      <c r="AG110" s="13"/>
      <c r="AI110" s="55" t="s">
        <v>956</v>
      </c>
      <c r="AJ110" s="1">
        <f t="shared" si="36"/>
        <v>0</v>
      </c>
      <c r="AK110" s="52">
        <f t="shared" si="37"/>
        <v>0</v>
      </c>
      <c r="AL110" s="1"/>
      <c r="AM110" s="51" t="s">
        <v>966</v>
      </c>
      <c r="AN110" s="53">
        <f t="shared" si="38"/>
        <v>0</v>
      </c>
      <c r="AO110" s="54">
        <f t="shared" si="39"/>
        <v>0</v>
      </c>
      <c r="AP110" s="51" t="s">
        <v>967</v>
      </c>
      <c r="AQ110" s="53">
        <f t="shared" si="40"/>
        <v>0</v>
      </c>
      <c r="AR110" s="54">
        <f t="shared" si="41"/>
        <v>0</v>
      </c>
      <c r="AT110" s="51" t="s">
        <v>670</v>
      </c>
      <c r="AU110" s="1">
        <f t="shared" si="42"/>
        <v>0</v>
      </c>
      <c r="AV110" s="77">
        <f t="shared" si="43"/>
        <v>0</v>
      </c>
      <c r="AW110" s="51" t="s">
        <v>665</v>
      </c>
      <c r="AX110" s="1">
        <f t="shared" si="46"/>
        <v>0</v>
      </c>
      <c r="AY110" s="77">
        <f t="shared" si="47"/>
        <v>0</v>
      </c>
      <c r="AZ110" s="51" t="s">
        <v>672</v>
      </c>
      <c r="BA110" s="1">
        <f t="shared" si="44"/>
        <v>0</v>
      </c>
      <c r="BB110" s="77">
        <f t="shared" si="45"/>
        <v>0</v>
      </c>
    </row>
    <row r="111" spans="1:54">
      <c r="A111" s="1" t="str">
        <f>IF(COUNT(D111:U111)=0,"",COUNT(D111:U111))</f>
        <v/>
      </c>
      <c r="B111" s="33"/>
      <c r="C111" s="30"/>
      <c r="D111" s="2"/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7"/>
      <c r="T111" s="71"/>
      <c r="U111" s="103"/>
      <c r="V111" s="8"/>
      <c r="W111" s="12"/>
      <c r="X111" s="16"/>
      <c r="Y111" s="16"/>
      <c r="Z111" s="12"/>
      <c r="AA111" s="18"/>
      <c r="AB111" s="12"/>
      <c r="AC111" s="16"/>
      <c r="AD111" s="16"/>
      <c r="AE111" s="13"/>
      <c r="AF111" s="19"/>
      <c r="AG111" s="13"/>
      <c r="AI111" s="55" t="s">
        <v>1028</v>
      </c>
      <c r="AJ111" s="1">
        <f t="shared" si="36"/>
        <v>0</v>
      </c>
      <c r="AK111" s="52">
        <f t="shared" si="37"/>
        <v>0</v>
      </c>
      <c r="AL111" s="1"/>
      <c r="AM111" s="51" t="s">
        <v>1029</v>
      </c>
      <c r="AN111" s="53">
        <f t="shared" si="38"/>
        <v>0</v>
      </c>
      <c r="AO111" s="54">
        <f t="shared" si="39"/>
        <v>0</v>
      </c>
      <c r="AP111" s="51" t="s">
        <v>1030</v>
      </c>
      <c r="AQ111" s="53">
        <f t="shared" si="40"/>
        <v>0</v>
      </c>
      <c r="AR111" s="54">
        <f t="shared" si="41"/>
        <v>0</v>
      </c>
      <c r="AT111" s="51" t="s">
        <v>673</v>
      </c>
      <c r="AU111" s="1">
        <f t="shared" si="42"/>
        <v>0</v>
      </c>
      <c r="AV111" s="77">
        <f t="shared" si="43"/>
        <v>0</v>
      </c>
      <c r="AW111" s="51" t="s">
        <v>668</v>
      </c>
      <c r="AX111" s="1">
        <f t="shared" si="46"/>
        <v>0</v>
      </c>
      <c r="AY111" s="77">
        <f t="shared" si="47"/>
        <v>0</v>
      </c>
      <c r="AZ111" s="51" t="s">
        <v>675</v>
      </c>
      <c r="BA111" s="1">
        <f t="shared" si="44"/>
        <v>0</v>
      </c>
      <c r="BB111" s="77">
        <f t="shared" si="45"/>
        <v>0</v>
      </c>
    </row>
    <row r="112" spans="1:54">
      <c r="A112" s="1"/>
      <c r="B112" s="33"/>
      <c r="C112" s="30"/>
      <c r="D112" s="2"/>
      <c r="E112" s="2"/>
      <c r="F112" s="88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7"/>
      <c r="T112" s="71"/>
      <c r="U112" s="103"/>
      <c r="V112" s="8"/>
      <c r="W112" s="80"/>
      <c r="X112" s="10"/>
      <c r="Y112" s="10"/>
      <c r="Z112" s="12"/>
      <c r="AA112" s="23"/>
      <c r="AB112" s="13"/>
      <c r="AC112" s="82"/>
      <c r="AD112" s="82"/>
      <c r="AE112" s="13"/>
      <c r="AF112" s="14"/>
      <c r="AG112" s="13"/>
      <c r="AI112" s="51" t="s">
        <v>306</v>
      </c>
      <c r="AJ112" s="1">
        <f t="shared" si="36"/>
        <v>0</v>
      </c>
      <c r="AK112" s="52">
        <f t="shared" si="37"/>
        <v>0</v>
      </c>
      <c r="AL112" s="1"/>
      <c r="AM112" s="51" t="s">
        <v>307</v>
      </c>
      <c r="AN112" s="53">
        <f t="shared" si="38"/>
        <v>0</v>
      </c>
      <c r="AO112" s="54">
        <f t="shared" si="39"/>
        <v>0</v>
      </c>
      <c r="AP112" s="51" t="s">
        <v>308</v>
      </c>
      <c r="AQ112" s="53">
        <f t="shared" si="40"/>
        <v>0</v>
      </c>
      <c r="AR112" s="54">
        <f t="shared" si="41"/>
        <v>0</v>
      </c>
      <c r="AT112" s="51" t="s">
        <v>676</v>
      </c>
      <c r="AU112" s="1">
        <f t="shared" si="42"/>
        <v>0</v>
      </c>
      <c r="AV112" s="77">
        <f t="shared" si="43"/>
        <v>0</v>
      </c>
      <c r="AW112" s="51" t="s">
        <v>671</v>
      </c>
      <c r="AX112" s="1">
        <f t="shared" si="46"/>
        <v>0</v>
      </c>
      <c r="AY112" s="77">
        <f t="shared" si="47"/>
        <v>0</v>
      </c>
      <c r="AZ112" s="51" t="s">
        <v>678</v>
      </c>
      <c r="BA112" s="1">
        <f t="shared" si="44"/>
        <v>0</v>
      </c>
      <c r="BB112" s="77">
        <f t="shared" si="45"/>
        <v>0</v>
      </c>
    </row>
    <row r="113" spans="1:54">
      <c r="A113" s="1" t="str">
        <f>IF(COUNT(D113:U113)=0,"",COUNT(D113:U113))</f>
        <v/>
      </c>
      <c r="B113" s="33"/>
      <c r="C113" s="30"/>
      <c r="D113" s="2"/>
      <c r="E113" s="2"/>
      <c r="F113" s="88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7"/>
      <c r="T113" s="71"/>
      <c r="U113" s="103"/>
      <c r="V113" s="8"/>
      <c r="W113" s="12"/>
      <c r="X113" s="16"/>
      <c r="Y113" s="16"/>
      <c r="Z113" s="12"/>
      <c r="AA113" s="18"/>
      <c r="AB113" s="26"/>
      <c r="AC113" s="16"/>
      <c r="AD113" s="16"/>
      <c r="AE113" s="13"/>
      <c r="AF113" s="19"/>
      <c r="AG113" s="13"/>
      <c r="AI113" s="51" t="s">
        <v>309</v>
      </c>
      <c r="AJ113" s="1">
        <f t="shared" si="36"/>
        <v>0</v>
      </c>
      <c r="AK113" s="52">
        <f t="shared" si="37"/>
        <v>0</v>
      </c>
      <c r="AL113" s="1"/>
      <c r="AM113" s="51" t="s">
        <v>310</v>
      </c>
      <c r="AN113" s="53">
        <f t="shared" si="38"/>
        <v>0</v>
      </c>
      <c r="AO113" s="54">
        <f t="shared" si="39"/>
        <v>0</v>
      </c>
      <c r="AP113" s="51" t="s">
        <v>311</v>
      </c>
      <c r="AQ113" s="53">
        <f t="shared" si="40"/>
        <v>0</v>
      </c>
      <c r="AR113" s="54">
        <f t="shared" si="41"/>
        <v>0</v>
      </c>
      <c r="AT113" s="51" t="s">
        <v>679</v>
      </c>
      <c r="AU113" s="1">
        <f t="shared" si="42"/>
        <v>0</v>
      </c>
      <c r="AV113" s="77">
        <f t="shared" si="43"/>
        <v>0</v>
      </c>
      <c r="AW113" s="51" t="s">
        <v>674</v>
      </c>
      <c r="AX113" s="1">
        <f t="shared" si="46"/>
        <v>0</v>
      </c>
      <c r="AY113" s="77">
        <f t="shared" si="47"/>
        <v>0</v>
      </c>
      <c r="AZ113" s="51" t="s">
        <v>683</v>
      </c>
      <c r="BA113" s="1">
        <f t="shared" si="44"/>
        <v>0</v>
      </c>
      <c r="BB113" s="77">
        <f t="shared" si="45"/>
        <v>0</v>
      </c>
    </row>
    <row r="114" spans="1:54">
      <c r="A114" s="1"/>
      <c r="B114" s="33"/>
      <c r="C114" s="30"/>
      <c r="D114" s="8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7"/>
      <c r="P114" s="7"/>
      <c r="Q114" s="7"/>
      <c r="R114" s="7"/>
      <c r="S114" s="7"/>
      <c r="T114" s="71"/>
      <c r="U114" s="103"/>
      <c r="V114" s="8"/>
      <c r="W114" s="12"/>
      <c r="X114" s="10"/>
      <c r="Y114" s="10"/>
      <c r="Z114" s="12"/>
      <c r="AA114" s="23"/>
      <c r="AB114" s="24"/>
      <c r="AC114" s="32"/>
      <c r="AD114" s="32"/>
      <c r="AE114" s="13"/>
      <c r="AF114" s="14"/>
      <c r="AG114" s="31"/>
      <c r="AI114" s="51" t="s">
        <v>312</v>
      </c>
      <c r="AJ114" s="1">
        <f t="shared" si="36"/>
        <v>0</v>
      </c>
      <c r="AK114" s="52">
        <f t="shared" si="37"/>
        <v>0</v>
      </c>
      <c r="AL114" s="1"/>
      <c r="AM114" s="51" t="s">
        <v>313</v>
      </c>
      <c r="AN114" s="53">
        <f t="shared" si="38"/>
        <v>0</v>
      </c>
      <c r="AO114" s="54">
        <f t="shared" si="39"/>
        <v>0</v>
      </c>
      <c r="AP114" s="51" t="s">
        <v>314</v>
      </c>
      <c r="AQ114" s="53">
        <f t="shared" si="40"/>
        <v>0</v>
      </c>
      <c r="AR114" s="54">
        <f t="shared" si="41"/>
        <v>0</v>
      </c>
      <c r="AT114" s="51" t="s">
        <v>681</v>
      </c>
      <c r="AU114" s="1">
        <f t="shared" si="42"/>
        <v>0</v>
      </c>
      <c r="AV114" s="77">
        <f t="shared" si="43"/>
        <v>0</v>
      </c>
      <c r="AW114" s="51" t="s">
        <v>677</v>
      </c>
      <c r="AX114" s="1">
        <f t="shared" si="46"/>
        <v>0</v>
      </c>
      <c r="AY114" s="77">
        <f t="shared" si="47"/>
        <v>0</v>
      </c>
      <c r="AZ114" s="51" t="s">
        <v>686</v>
      </c>
      <c r="BA114" s="1">
        <f t="shared" si="44"/>
        <v>0</v>
      </c>
      <c r="BB114" s="77">
        <f t="shared" si="45"/>
        <v>0</v>
      </c>
    </row>
    <row r="115" spans="1:54">
      <c r="A115" s="1" t="str">
        <f>IF(COUNT(D115:U115)=0,"",COUNT(D115:U115))</f>
        <v/>
      </c>
      <c r="B115" s="33"/>
      <c r="C115" s="30"/>
      <c r="D115" s="8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7"/>
      <c r="P115" s="7"/>
      <c r="Q115" s="7"/>
      <c r="R115" s="7"/>
      <c r="S115" s="7"/>
      <c r="T115" s="71"/>
      <c r="U115" s="103"/>
      <c r="V115" s="8"/>
      <c r="W115" s="12"/>
      <c r="X115" s="16"/>
      <c r="Y115" s="16"/>
      <c r="Z115" s="12"/>
      <c r="AA115" s="18"/>
      <c r="AB115" s="12"/>
      <c r="AC115" s="16"/>
      <c r="AD115" s="16"/>
      <c r="AE115" s="31"/>
      <c r="AF115" s="19"/>
      <c r="AG115" s="13"/>
      <c r="AI115" s="55" t="s">
        <v>315</v>
      </c>
      <c r="AJ115" s="1">
        <f t="shared" si="36"/>
        <v>0</v>
      </c>
      <c r="AK115" s="52">
        <f t="shared" si="37"/>
        <v>0</v>
      </c>
      <c r="AL115" s="1"/>
      <c r="AM115" s="51" t="s">
        <v>316</v>
      </c>
      <c r="AN115" s="53">
        <f t="shared" si="38"/>
        <v>0</v>
      </c>
      <c r="AO115" s="54">
        <f t="shared" si="39"/>
        <v>0</v>
      </c>
      <c r="AP115" s="51" t="s">
        <v>317</v>
      </c>
      <c r="AQ115" s="53">
        <f t="shared" si="40"/>
        <v>0</v>
      </c>
      <c r="AR115" s="54">
        <f t="shared" si="41"/>
        <v>0</v>
      </c>
      <c r="AT115" s="51" t="s">
        <v>684</v>
      </c>
      <c r="AU115" s="1">
        <f t="shared" si="42"/>
        <v>0</v>
      </c>
      <c r="AV115" s="77">
        <f t="shared" si="43"/>
        <v>0</v>
      </c>
      <c r="AW115" s="51" t="s">
        <v>680</v>
      </c>
      <c r="AX115" s="1">
        <f t="shared" si="46"/>
        <v>0</v>
      </c>
      <c r="AY115" s="77">
        <f t="shared" si="47"/>
        <v>0</v>
      </c>
      <c r="AZ115" s="51" t="s">
        <v>689</v>
      </c>
      <c r="BA115" s="1">
        <f t="shared" si="44"/>
        <v>0</v>
      </c>
      <c r="BB115" s="77">
        <f t="shared" si="45"/>
        <v>0</v>
      </c>
    </row>
    <row r="116" spans="1:54">
      <c r="A116" s="1"/>
      <c r="B116" s="33"/>
      <c r="C116" s="30"/>
      <c r="D116" s="8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71"/>
      <c r="U116" s="103"/>
      <c r="V116" s="8"/>
      <c r="W116" s="12"/>
      <c r="X116" s="10"/>
      <c r="Y116" s="10"/>
      <c r="Z116" s="12"/>
      <c r="AA116" s="23"/>
      <c r="AB116" s="24"/>
      <c r="AC116" s="32"/>
      <c r="AD116" s="32"/>
      <c r="AE116" s="13"/>
      <c r="AF116" s="14"/>
      <c r="AG116" s="12"/>
      <c r="AI116" s="55" t="s">
        <v>318</v>
      </c>
      <c r="AJ116" s="1">
        <f t="shared" si="36"/>
        <v>0</v>
      </c>
      <c r="AK116" s="52">
        <f t="shared" si="37"/>
        <v>0</v>
      </c>
      <c r="AL116" s="1"/>
      <c r="AM116" s="51" t="s">
        <v>319</v>
      </c>
      <c r="AN116" s="53">
        <f t="shared" si="38"/>
        <v>0</v>
      </c>
      <c r="AO116" s="54">
        <f t="shared" si="39"/>
        <v>0</v>
      </c>
      <c r="AP116" s="51" t="s">
        <v>320</v>
      </c>
      <c r="AQ116" s="53">
        <f t="shared" si="40"/>
        <v>0</v>
      </c>
      <c r="AR116" s="54">
        <f t="shared" si="41"/>
        <v>0</v>
      </c>
      <c r="AT116" s="51" t="s">
        <v>687</v>
      </c>
      <c r="AU116" s="1">
        <f t="shared" si="42"/>
        <v>0</v>
      </c>
      <c r="AV116" s="77">
        <f t="shared" si="43"/>
        <v>0</v>
      </c>
      <c r="AW116" s="51" t="s">
        <v>682</v>
      </c>
      <c r="AX116" s="1">
        <f t="shared" si="46"/>
        <v>0</v>
      </c>
      <c r="AY116" s="77">
        <f t="shared" si="47"/>
        <v>0</v>
      </c>
      <c r="AZ116" s="51" t="s">
        <v>692</v>
      </c>
      <c r="BA116" s="1">
        <f t="shared" si="44"/>
        <v>0</v>
      </c>
      <c r="BB116" s="77">
        <f t="shared" si="45"/>
        <v>0</v>
      </c>
    </row>
    <row r="117" spans="1:54">
      <c r="A117" s="1" t="str">
        <f>IF(COUNT(D117:U117)=0,"",COUNT(D117:U117))</f>
        <v/>
      </c>
      <c r="B117" s="33"/>
      <c r="C117" s="30"/>
      <c r="D117" s="8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71"/>
      <c r="U117" s="103"/>
      <c r="V117" s="8"/>
      <c r="W117" s="12"/>
      <c r="X117" s="16"/>
      <c r="Y117" s="16"/>
      <c r="Z117" s="12"/>
      <c r="AA117" s="18"/>
      <c r="AB117" s="12"/>
      <c r="AC117" s="16"/>
      <c r="AD117" s="16"/>
      <c r="AE117" s="12"/>
      <c r="AF117" s="19"/>
      <c r="AG117" s="12"/>
      <c r="AI117" s="55" t="s">
        <v>321</v>
      </c>
      <c r="AJ117" s="1">
        <f t="shared" si="36"/>
        <v>0</v>
      </c>
      <c r="AK117" s="52">
        <f t="shared" si="37"/>
        <v>0</v>
      </c>
      <c r="AL117" s="1"/>
      <c r="AM117" s="51" t="s">
        <v>322</v>
      </c>
      <c r="AN117" s="53">
        <f t="shared" si="38"/>
        <v>0</v>
      </c>
      <c r="AO117" s="54">
        <f t="shared" si="39"/>
        <v>0</v>
      </c>
      <c r="AP117" s="51" t="s">
        <v>323</v>
      </c>
      <c r="AQ117" s="53">
        <f t="shared" si="40"/>
        <v>0</v>
      </c>
      <c r="AR117" s="54">
        <f t="shared" si="41"/>
        <v>0</v>
      </c>
      <c r="AT117" s="51" t="s">
        <v>690</v>
      </c>
      <c r="AU117" s="1">
        <f t="shared" si="42"/>
        <v>0</v>
      </c>
      <c r="AV117" s="77">
        <f t="shared" si="43"/>
        <v>0</v>
      </c>
      <c r="AW117" s="51" t="s">
        <v>1078</v>
      </c>
      <c r="AX117" s="1">
        <f t="shared" si="46"/>
        <v>0</v>
      </c>
      <c r="AY117" s="77">
        <f t="shared" si="47"/>
        <v>0</v>
      </c>
      <c r="AZ117" s="51" t="s">
        <v>695</v>
      </c>
      <c r="BA117" s="1">
        <f t="shared" si="44"/>
        <v>0</v>
      </c>
      <c r="BB117" s="77">
        <f t="shared" si="45"/>
        <v>0</v>
      </c>
    </row>
    <row r="118" spans="1:54">
      <c r="A118" s="1"/>
      <c r="B118" s="33"/>
      <c r="C118" s="30"/>
      <c r="D118" s="8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71"/>
      <c r="U118" s="103"/>
      <c r="V118" s="8"/>
      <c r="W118" s="12"/>
      <c r="X118" s="10"/>
      <c r="Y118" s="10"/>
      <c r="Z118" s="12"/>
      <c r="AA118" s="23"/>
      <c r="AB118" s="12"/>
      <c r="AC118" s="32"/>
      <c r="AD118" s="32"/>
      <c r="AE118" s="12"/>
      <c r="AF118" s="14"/>
      <c r="AG118" s="13"/>
      <c r="AI118" s="55" t="s">
        <v>324</v>
      </c>
      <c r="AJ118" s="1">
        <f t="shared" si="36"/>
        <v>0</v>
      </c>
      <c r="AK118" s="52">
        <f t="shared" si="37"/>
        <v>0</v>
      </c>
      <c r="AL118" s="52"/>
      <c r="AM118" s="51" t="s">
        <v>325</v>
      </c>
      <c r="AN118" s="53">
        <f t="shared" si="38"/>
        <v>0</v>
      </c>
      <c r="AO118" s="54">
        <f t="shared" si="39"/>
        <v>0</v>
      </c>
      <c r="AP118" s="51" t="s">
        <v>326</v>
      </c>
      <c r="AQ118" s="53">
        <f t="shared" si="40"/>
        <v>0</v>
      </c>
      <c r="AR118" s="54">
        <f t="shared" si="41"/>
        <v>0</v>
      </c>
      <c r="AT118" s="51" t="s">
        <v>693</v>
      </c>
      <c r="AU118" s="1">
        <f t="shared" si="42"/>
        <v>0</v>
      </c>
      <c r="AV118" s="77">
        <f t="shared" si="43"/>
        <v>0</v>
      </c>
      <c r="AW118" s="51" t="s">
        <v>1079</v>
      </c>
      <c r="AX118" s="1">
        <f t="shared" si="46"/>
        <v>0</v>
      </c>
      <c r="AY118" s="77">
        <f t="shared" si="47"/>
        <v>0</v>
      </c>
      <c r="AZ118" s="51" t="s">
        <v>698</v>
      </c>
      <c r="BA118" s="1">
        <f t="shared" si="44"/>
        <v>0</v>
      </c>
      <c r="BB118" s="77">
        <f t="shared" si="45"/>
        <v>0</v>
      </c>
    </row>
    <row r="119" spans="1:54">
      <c r="A119" s="1" t="str">
        <f>IF(COUNT(D119:U119)=0,"",COUNT(D119:U119))</f>
        <v/>
      </c>
      <c r="B119" s="33"/>
      <c r="C119" s="30"/>
      <c r="D119" s="8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71"/>
      <c r="U119" s="103"/>
      <c r="V119" s="8"/>
      <c r="W119" s="12"/>
      <c r="X119" s="16"/>
      <c r="Y119" s="16"/>
      <c r="Z119" s="12"/>
      <c r="AA119" s="18"/>
      <c r="AB119" s="12"/>
      <c r="AC119" s="16"/>
      <c r="AD119" s="16"/>
      <c r="AE119" s="13"/>
      <c r="AF119" s="19"/>
      <c r="AG119" s="13"/>
      <c r="AI119" s="55" t="s">
        <v>1031</v>
      </c>
      <c r="AJ119" s="1">
        <f t="shared" si="36"/>
        <v>0</v>
      </c>
      <c r="AK119" s="52">
        <f t="shared" si="37"/>
        <v>0</v>
      </c>
      <c r="AL119" s="1"/>
      <c r="AM119" s="51" t="s">
        <v>1033</v>
      </c>
      <c r="AN119" s="53">
        <f t="shared" si="38"/>
        <v>0</v>
      </c>
      <c r="AO119" s="54">
        <f t="shared" si="39"/>
        <v>0</v>
      </c>
      <c r="AP119" s="51" t="s">
        <v>1034</v>
      </c>
      <c r="AQ119" s="53">
        <f t="shared" si="40"/>
        <v>0</v>
      </c>
      <c r="AR119" s="54">
        <f t="shared" si="41"/>
        <v>0</v>
      </c>
      <c r="AT119" s="51" t="s">
        <v>696</v>
      </c>
      <c r="AU119" s="1">
        <f t="shared" si="42"/>
        <v>0</v>
      </c>
      <c r="AV119" s="77">
        <f t="shared" si="43"/>
        <v>0</v>
      </c>
      <c r="AW119" s="51" t="s">
        <v>685</v>
      </c>
      <c r="AX119" s="1">
        <f t="shared" si="46"/>
        <v>0</v>
      </c>
      <c r="AY119" s="77">
        <f t="shared" si="47"/>
        <v>0</v>
      </c>
      <c r="AZ119" s="51" t="s">
        <v>701</v>
      </c>
      <c r="BA119" s="1">
        <f t="shared" si="44"/>
        <v>0</v>
      </c>
      <c r="BB119" s="77">
        <f t="shared" si="45"/>
        <v>0</v>
      </c>
    </row>
    <row r="120" spans="1:54">
      <c r="A120" s="1"/>
      <c r="B120" s="33"/>
      <c r="C120" s="30"/>
      <c r="D120" s="8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7"/>
      <c r="T120" s="71"/>
      <c r="U120" s="103"/>
      <c r="V120" s="8"/>
      <c r="W120" s="12"/>
      <c r="X120" s="10"/>
      <c r="Y120" s="10"/>
      <c r="Z120" s="12"/>
      <c r="AA120" s="23"/>
      <c r="AB120" s="12"/>
      <c r="AC120" s="10"/>
      <c r="AD120" s="10"/>
      <c r="AE120" s="13"/>
      <c r="AF120" s="14"/>
      <c r="AG120" s="13"/>
      <c r="AI120" s="55" t="s">
        <v>1032</v>
      </c>
      <c r="AJ120" s="1">
        <f t="shared" si="36"/>
        <v>0</v>
      </c>
      <c r="AK120" s="52">
        <f t="shared" si="37"/>
        <v>0</v>
      </c>
      <c r="AL120" s="1"/>
      <c r="AM120" s="51" t="s">
        <v>327</v>
      </c>
      <c r="AN120" s="53">
        <f t="shared" si="38"/>
        <v>0</v>
      </c>
      <c r="AO120" s="54">
        <f t="shared" si="39"/>
        <v>0</v>
      </c>
      <c r="AP120" s="51" t="s">
        <v>1035</v>
      </c>
      <c r="AQ120" s="53">
        <f t="shared" si="40"/>
        <v>0</v>
      </c>
      <c r="AR120" s="54">
        <f t="shared" si="41"/>
        <v>0</v>
      </c>
      <c r="AT120" s="51" t="s">
        <v>699</v>
      </c>
      <c r="AU120" s="1">
        <f t="shared" si="42"/>
        <v>0</v>
      </c>
      <c r="AV120" s="77">
        <f t="shared" si="43"/>
        <v>0</v>
      </c>
      <c r="AW120" s="51" t="s">
        <v>688</v>
      </c>
      <c r="AX120" s="1">
        <f t="shared" si="46"/>
        <v>0</v>
      </c>
      <c r="AY120" s="77">
        <f t="shared" si="47"/>
        <v>0</v>
      </c>
      <c r="AZ120" s="51" t="s">
        <v>704</v>
      </c>
      <c r="BA120" s="1">
        <f t="shared" si="44"/>
        <v>0</v>
      </c>
      <c r="BB120" s="77">
        <f t="shared" si="45"/>
        <v>0</v>
      </c>
    </row>
    <row r="121" spans="1:54">
      <c r="A121" s="1" t="str">
        <f>IF(COUNT(D121:U121)=0,"",COUNT(D121:U121))</f>
        <v/>
      </c>
      <c r="B121" s="33"/>
      <c r="C121" s="30"/>
      <c r="D121" s="8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7"/>
      <c r="T121" s="71"/>
      <c r="U121" s="103"/>
      <c r="V121" s="8"/>
      <c r="W121" s="12"/>
      <c r="X121" s="16"/>
      <c r="Y121" s="16"/>
      <c r="Z121" s="12"/>
      <c r="AA121" s="18"/>
      <c r="AB121" s="12"/>
      <c r="AC121" s="16"/>
      <c r="AD121" s="16"/>
      <c r="AE121" s="13"/>
      <c r="AF121" s="19"/>
      <c r="AG121" s="13"/>
      <c r="AI121" s="51" t="s">
        <v>328</v>
      </c>
      <c r="AJ121" s="1">
        <f t="shared" si="36"/>
        <v>0</v>
      </c>
      <c r="AK121" s="52">
        <f t="shared" si="37"/>
        <v>0</v>
      </c>
      <c r="AL121" s="1"/>
      <c r="AM121" s="51" t="s">
        <v>329</v>
      </c>
      <c r="AN121" s="53">
        <f t="shared" si="38"/>
        <v>0</v>
      </c>
      <c r="AO121" s="54">
        <f t="shared" si="39"/>
        <v>0</v>
      </c>
      <c r="AP121" s="51" t="s">
        <v>330</v>
      </c>
      <c r="AQ121" s="53">
        <f t="shared" si="40"/>
        <v>0</v>
      </c>
      <c r="AR121" s="54">
        <f t="shared" si="41"/>
        <v>0</v>
      </c>
      <c r="AT121" s="51" t="s">
        <v>702</v>
      </c>
      <c r="AU121" s="1">
        <f t="shared" si="42"/>
        <v>0</v>
      </c>
      <c r="AV121" s="77">
        <f t="shared" si="43"/>
        <v>0</v>
      </c>
      <c r="AW121" s="51" t="s">
        <v>691</v>
      </c>
      <c r="AX121" s="1">
        <f t="shared" si="46"/>
        <v>0</v>
      </c>
      <c r="AY121" s="77">
        <f t="shared" si="47"/>
        <v>0</v>
      </c>
      <c r="AZ121" s="51" t="s">
        <v>707</v>
      </c>
      <c r="BA121" s="1">
        <f t="shared" si="44"/>
        <v>0</v>
      </c>
      <c r="BB121" s="77">
        <f t="shared" si="45"/>
        <v>0</v>
      </c>
    </row>
    <row r="122" spans="1:54">
      <c r="A122" s="1"/>
      <c r="B122" s="33"/>
      <c r="C122" s="30"/>
      <c r="D122" s="2"/>
      <c r="E122" s="2"/>
      <c r="F122" s="2"/>
      <c r="G122" s="8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71"/>
      <c r="U122" s="103"/>
      <c r="V122" s="8"/>
      <c r="W122" s="12"/>
      <c r="X122" s="10"/>
      <c r="Y122" s="10"/>
      <c r="Z122" s="12"/>
      <c r="AA122" s="23"/>
      <c r="AB122" s="12"/>
      <c r="AC122" s="10"/>
      <c r="AD122" s="10"/>
      <c r="AE122" s="13"/>
      <c r="AF122" s="14"/>
      <c r="AG122" s="13"/>
      <c r="AI122" s="51" t="s">
        <v>331</v>
      </c>
      <c r="AJ122" s="1">
        <f t="shared" si="36"/>
        <v>0</v>
      </c>
      <c r="AK122" s="52">
        <f t="shared" si="37"/>
        <v>0</v>
      </c>
      <c r="AL122" s="1"/>
      <c r="AM122" s="51" t="s">
        <v>332</v>
      </c>
      <c r="AN122" s="53">
        <f t="shared" si="38"/>
        <v>0</v>
      </c>
      <c r="AO122" s="54">
        <f t="shared" si="39"/>
        <v>0</v>
      </c>
      <c r="AP122" s="51" t="s">
        <v>333</v>
      </c>
      <c r="AQ122" s="53">
        <f t="shared" si="40"/>
        <v>0</v>
      </c>
      <c r="AR122" s="54">
        <f t="shared" si="41"/>
        <v>0</v>
      </c>
      <c r="AT122" s="51" t="s">
        <v>705</v>
      </c>
      <c r="AU122" s="1">
        <f t="shared" si="42"/>
        <v>0</v>
      </c>
      <c r="AV122" s="77">
        <f t="shared" si="43"/>
        <v>0</v>
      </c>
      <c r="AW122" s="51" t="s">
        <v>694</v>
      </c>
      <c r="AX122" s="1">
        <f t="shared" si="46"/>
        <v>0</v>
      </c>
      <c r="AY122" s="77">
        <f t="shared" si="47"/>
        <v>0</v>
      </c>
      <c r="AZ122" s="51" t="s">
        <v>710</v>
      </c>
      <c r="BA122" s="1">
        <f t="shared" si="44"/>
        <v>0</v>
      </c>
      <c r="BB122" s="77">
        <f t="shared" si="45"/>
        <v>0</v>
      </c>
    </row>
    <row r="123" spans="1:54">
      <c r="A123" s="1" t="str">
        <f>IF(COUNT(D123:U123)=0,"",COUNT(D123:U123))</f>
        <v/>
      </c>
      <c r="B123" s="33"/>
      <c r="C123" s="30"/>
      <c r="D123" s="2"/>
      <c r="E123" s="2"/>
      <c r="F123" s="2"/>
      <c r="G123" s="8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71"/>
      <c r="U123" s="103"/>
      <c r="V123" s="8"/>
      <c r="W123" s="12"/>
      <c r="X123" s="16"/>
      <c r="Y123" s="16"/>
      <c r="Z123" s="12"/>
      <c r="AA123" s="18"/>
      <c r="AB123" s="12"/>
      <c r="AC123" s="16"/>
      <c r="AD123" s="16"/>
      <c r="AE123" s="13"/>
      <c r="AF123" s="19"/>
      <c r="AG123" s="13"/>
      <c r="AI123" s="51" t="s">
        <v>334</v>
      </c>
      <c r="AJ123" s="1">
        <f t="shared" si="36"/>
        <v>0</v>
      </c>
      <c r="AK123" s="52">
        <f t="shared" si="37"/>
        <v>0</v>
      </c>
      <c r="AL123" s="1"/>
      <c r="AM123" s="51" t="s">
        <v>335</v>
      </c>
      <c r="AN123" s="53">
        <f t="shared" si="38"/>
        <v>0</v>
      </c>
      <c r="AO123" s="54">
        <f t="shared" si="39"/>
        <v>0</v>
      </c>
      <c r="AP123" s="51" t="s">
        <v>336</v>
      </c>
      <c r="AQ123" s="53">
        <f t="shared" si="40"/>
        <v>0</v>
      </c>
      <c r="AR123" s="54">
        <f t="shared" si="41"/>
        <v>0</v>
      </c>
      <c r="AT123" s="51" t="s">
        <v>708</v>
      </c>
      <c r="AU123" s="1">
        <f t="shared" si="42"/>
        <v>0</v>
      </c>
      <c r="AV123" s="77">
        <f t="shared" si="43"/>
        <v>0</v>
      </c>
      <c r="AW123" s="51" t="s">
        <v>697</v>
      </c>
      <c r="AX123" s="1">
        <f t="shared" si="46"/>
        <v>0</v>
      </c>
      <c r="AY123" s="77">
        <f t="shared" si="47"/>
        <v>0</v>
      </c>
      <c r="AZ123" s="51" t="s">
        <v>713</v>
      </c>
      <c r="BA123" s="1">
        <f t="shared" si="44"/>
        <v>0</v>
      </c>
      <c r="BB123" s="77">
        <f t="shared" si="45"/>
        <v>0</v>
      </c>
    </row>
    <row r="124" spans="1:54">
      <c r="A124" s="1"/>
      <c r="B124" s="33"/>
      <c r="C124" s="30"/>
      <c r="D124" s="2"/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7"/>
      <c r="T124" s="71"/>
      <c r="U124" s="103"/>
      <c r="V124" s="8"/>
      <c r="W124" s="9"/>
      <c r="X124" s="23"/>
      <c r="Y124" s="23"/>
      <c r="Z124" s="35"/>
      <c r="AA124" s="11"/>
      <c r="AB124" s="12"/>
      <c r="AC124" s="10"/>
      <c r="AD124" s="10"/>
      <c r="AE124" s="13"/>
      <c r="AF124" s="14"/>
      <c r="AG124" s="76"/>
      <c r="AI124" s="51" t="s">
        <v>337</v>
      </c>
      <c r="AJ124" s="1">
        <f t="shared" si="36"/>
        <v>0</v>
      </c>
      <c r="AK124" s="52">
        <f t="shared" si="37"/>
        <v>0</v>
      </c>
      <c r="AL124" s="1"/>
      <c r="AM124" s="51" t="s">
        <v>338</v>
      </c>
      <c r="AN124" s="53">
        <f t="shared" si="38"/>
        <v>0</v>
      </c>
      <c r="AO124" s="54">
        <f t="shared" si="39"/>
        <v>0</v>
      </c>
      <c r="AP124" s="51" t="s">
        <v>339</v>
      </c>
      <c r="AQ124" s="53">
        <f t="shared" si="40"/>
        <v>0</v>
      </c>
      <c r="AR124" s="54">
        <f t="shared" si="41"/>
        <v>0</v>
      </c>
      <c r="AT124" s="51" t="s">
        <v>711</v>
      </c>
      <c r="AU124" s="1">
        <f t="shared" si="42"/>
        <v>0</v>
      </c>
      <c r="AV124" s="77">
        <f t="shared" si="43"/>
        <v>0</v>
      </c>
      <c r="AW124" s="51" t="s">
        <v>700</v>
      </c>
      <c r="AX124" s="1">
        <f t="shared" si="46"/>
        <v>0</v>
      </c>
      <c r="AY124" s="77">
        <f t="shared" si="47"/>
        <v>0</v>
      </c>
      <c r="AZ124" s="51" t="s">
        <v>716</v>
      </c>
      <c r="BA124" s="1">
        <f t="shared" si="44"/>
        <v>0</v>
      </c>
      <c r="BB124" s="77">
        <f t="shared" si="45"/>
        <v>0</v>
      </c>
    </row>
    <row r="125" spans="1:54">
      <c r="A125" s="1" t="str">
        <f>IF(COUNT(D125:U125)=0,"",COUNT(D125:U125))</f>
        <v/>
      </c>
      <c r="B125" s="33"/>
      <c r="C125" s="30"/>
      <c r="D125" s="2"/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7"/>
      <c r="T125" s="71"/>
      <c r="U125" s="103"/>
      <c r="V125" s="8"/>
      <c r="W125" s="17"/>
      <c r="X125" s="16"/>
      <c r="Y125" s="16"/>
      <c r="Z125" s="17"/>
      <c r="AA125" s="18"/>
      <c r="AB125" s="17"/>
      <c r="AC125" s="16"/>
      <c r="AD125" s="16"/>
      <c r="AE125" s="76"/>
      <c r="AF125" s="19"/>
      <c r="AG125" s="76"/>
      <c r="AI125" s="51" t="s">
        <v>340</v>
      </c>
      <c r="AJ125" s="1">
        <f t="shared" si="36"/>
        <v>0</v>
      </c>
      <c r="AK125" s="52">
        <f t="shared" si="37"/>
        <v>0</v>
      </c>
      <c r="AL125" s="1"/>
      <c r="AM125" s="51" t="s">
        <v>341</v>
      </c>
      <c r="AN125" s="53">
        <f t="shared" si="38"/>
        <v>0</v>
      </c>
      <c r="AO125" s="54">
        <f t="shared" si="39"/>
        <v>0</v>
      </c>
      <c r="AP125" s="51" t="s">
        <v>342</v>
      </c>
      <c r="AQ125" s="53">
        <f t="shared" si="40"/>
        <v>0</v>
      </c>
      <c r="AR125" s="54">
        <f t="shared" si="41"/>
        <v>0</v>
      </c>
      <c r="AT125" s="63" t="s">
        <v>714</v>
      </c>
      <c r="AU125" s="1">
        <f t="shared" si="42"/>
        <v>0</v>
      </c>
      <c r="AV125" s="77">
        <f t="shared" si="43"/>
        <v>0</v>
      </c>
      <c r="AW125" s="51" t="s">
        <v>703</v>
      </c>
      <c r="AX125" s="1">
        <f t="shared" si="46"/>
        <v>0</v>
      </c>
      <c r="AY125" s="77">
        <f t="shared" si="47"/>
        <v>0</v>
      </c>
      <c r="AZ125" s="51" t="s">
        <v>719</v>
      </c>
      <c r="BA125" s="1">
        <f t="shared" si="44"/>
        <v>0</v>
      </c>
      <c r="BB125" s="77">
        <f t="shared" si="45"/>
        <v>0</v>
      </c>
    </row>
    <row r="126" spans="1:54">
      <c r="A126" s="1"/>
      <c r="B126" s="33"/>
      <c r="C126" s="30"/>
      <c r="D126" s="8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7"/>
      <c r="T126" s="71"/>
      <c r="U126" s="103"/>
      <c r="V126" s="8"/>
      <c r="W126" s="17"/>
      <c r="X126" s="10"/>
      <c r="Y126" s="10"/>
      <c r="Z126" s="17"/>
      <c r="AA126" s="23"/>
      <c r="AB126" s="17"/>
      <c r="AC126" s="10"/>
      <c r="AD126" s="10"/>
      <c r="AE126" s="76"/>
      <c r="AF126" s="14"/>
      <c r="AG126" s="76"/>
      <c r="AI126" s="51" t="s">
        <v>343</v>
      </c>
      <c r="AJ126" s="1">
        <f t="shared" si="36"/>
        <v>0</v>
      </c>
      <c r="AK126" s="52">
        <f t="shared" si="37"/>
        <v>0</v>
      </c>
      <c r="AL126" s="1"/>
      <c r="AM126" s="51" t="s">
        <v>344</v>
      </c>
      <c r="AN126" s="53">
        <f t="shared" si="38"/>
        <v>0</v>
      </c>
      <c r="AO126" s="54">
        <f t="shared" si="39"/>
        <v>0</v>
      </c>
      <c r="AP126" s="51" t="s">
        <v>345</v>
      </c>
      <c r="AQ126" s="53">
        <f t="shared" si="40"/>
        <v>0</v>
      </c>
      <c r="AR126" s="54">
        <f t="shared" si="41"/>
        <v>0</v>
      </c>
      <c r="AT126" s="51" t="s">
        <v>717</v>
      </c>
      <c r="AU126" s="1">
        <f t="shared" si="42"/>
        <v>0</v>
      </c>
      <c r="AV126" s="77">
        <f t="shared" si="43"/>
        <v>0</v>
      </c>
      <c r="AW126" s="51" t="s">
        <v>706</v>
      </c>
      <c r="AX126" s="1">
        <f t="shared" si="46"/>
        <v>0</v>
      </c>
      <c r="AY126" s="77">
        <f t="shared" si="47"/>
        <v>0</v>
      </c>
      <c r="AZ126" s="51" t="s">
        <v>722</v>
      </c>
      <c r="BA126" s="1">
        <f t="shared" si="44"/>
        <v>0</v>
      </c>
      <c r="BB126" s="77">
        <f t="shared" si="45"/>
        <v>0</v>
      </c>
    </row>
    <row r="127" spans="1:54">
      <c r="A127" s="1" t="str">
        <f>IF(COUNT(D127:U127)=0,"",COUNT(D127:U127))</f>
        <v/>
      </c>
      <c r="B127" s="33"/>
      <c r="C127" s="30"/>
      <c r="D127" s="8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7"/>
      <c r="T127" s="71"/>
      <c r="U127" s="103"/>
      <c r="V127" s="8"/>
      <c r="W127" s="17"/>
      <c r="X127" s="16"/>
      <c r="Y127" s="16"/>
      <c r="Z127" s="17"/>
      <c r="AA127" s="18"/>
      <c r="AB127" s="17"/>
      <c r="AC127" s="16"/>
      <c r="AD127" s="16"/>
      <c r="AE127" s="76"/>
      <c r="AF127" s="19"/>
      <c r="AG127" s="75"/>
      <c r="AI127" s="51" t="s">
        <v>346</v>
      </c>
      <c r="AJ127" s="1">
        <f t="shared" si="36"/>
        <v>0</v>
      </c>
      <c r="AK127" s="52">
        <f t="shared" si="37"/>
        <v>0</v>
      </c>
      <c r="AL127" s="1"/>
      <c r="AM127" s="51" t="s">
        <v>347</v>
      </c>
      <c r="AN127" s="53">
        <f t="shared" si="38"/>
        <v>0</v>
      </c>
      <c r="AO127" s="54">
        <f t="shared" si="39"/>
        <v>0</v>
      </c>
      <c r="AP127" s="51" t="s">
        <v>348</v>
      </c>
      <c r="AQ127" s="53">
        <f t="shared" si="40"/>
        <v>0</v>
      </c>
      <c r="AR127" s="54">
        <f t="shared" si="41"/>
        <v>0</v>
      </c>
      <c r="AT127" s="51" t="s">
        <v>720</v>
      </c>
      <c r="AU127" s="1">
        <f t="shared" si="42"/>
        <v>0</v>
      </c>
      <c r="AV127" s="77">
        <f t="shared" si="43"/>
        <v>0</v>
      </c>
      <c r="AW127" s="51" t="s">
        <v>709</v>
      </c>
      <c r="AX127" s="1">
        <f t="shared" si="46"/>
        <v>0</v>
      </c>
      <c r="AY127" s="77">
        <f t="shared" si="47"/>
        <v>0</v>
      </c>
      <c r="AZ127" s="51" t="s">
        <v>725</v>
      </c>
      <c r="BA127" s="1">
        <f t="shared" si="44"/>
        <v>0</v>
      </c>
      <c r="BB127" s="77">
        <f t="shared" si="45"/>
        <v>0</v>
      </c>
    </row>
    <row r="128" spans="1:54">
      <c r="A128" s="1"/>
      <c r="B128" s="33"/>
      <c r="C128" s="30"/>
      <c r="D128" s="8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7"/>
      <c r="S128" s="7"/>
      <c r="T128" s="71"/>
      <c r="U128" s="103"/>
      <c r="V128" s="8"/>
      <c r="W128" s="17"/>
      <c r="X128" s="10"/>
      <c r="Y128" s="10"/>
      <c r="Z128" s="17"/>
      <c r="AA128" s="23"/>
      <c r="AB128" s="17"/>
      <c r="AC128" s="10"/>
      <c r="AD128" s="10"/>
      <c r="AE128" s="75"/>
      <c r="AF128" s="14"/>
      <c r="AG128" s="76"/>
      <c r="AI128" s="51" t="s">
        <v>349</v>
      </c>
      <c r="AJ128" s="1">
        <f t="shared" si="36"/>
        <v>0</v>
      </c>
      <c r="AK128" s="52">
        <f t="shared" si="37"/>
        <v>0</v>
      </c>
      <c r="AL128" s="52"/>
      <c r="AM128" s="51" t="s">
        <v>350</v>
      </c>
      <c r="AN128" s="53">
        <f t="shared" si="38"/>
        <v>0</v>
      </c>
      <c r="AO128" s="54">
        <f t="shared" si="39"/>
        <v>0</v>
      </c>
      <c r="AP128" s="51" t="s">
        <v>351</v>
      </c>
      <c r="AQ128" s="53">
        <f t="shared" si="40"/>
        <v>0</v>
      </c>
      <c r="AR128" s="54">
        <f t="shared" si="41"/>
        <v>0</v>
      </c>
      <c r="AT128" s="51" t="s">
        <v>723</v>
      </c>
      <c r="AU128" s="1">
        <f t="shared" si="42"/>
        <v>0</v>
      </c>
      <c r="AV128" s="77">
        <f t="shared" si="43"/>
        <v>0</v>
      </c>
      <c r="AW128" s="51" t="s">
        <v>1080</v>
      </c>
      <c r="AX128" s="1">
        <f t="shared" si="46"/>
        <v>0</v>
      </c>
      <c r="AY128" s="77">
        <f t="shared" si="47"/>
        <v>0</v>
      </c>
      <c r="AZ128" s="64" t="s">
        <v>728</v>
      </c>
      <c r="BA128" s="1">
        <f t="shared" si="44"/>
        <v>0</v>
      </c>
      <c r="BB128" s="77">
        <f t="shared" si="45"/>
        <v>0</v>
      </c>
    </row>
    <row r="129" spans="1:54">
      <c r="A129" s="1" t="str">
        <f>IF(COUNT(D129:U129)=0,"",COUNT(D129:U129))</f>
        <v/>
      </c>
      <c r="B129" s="33"/>
      <c r="C129" s="30"/>
      <c r="D129" s="8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7"/>
      <c r="S129" s="7"/>
      <c r="T129" s="71"/>
      <c r="U129" s="103"/>
      <c r="V129" s="8"/>
      <c r="W129" s="17"/>
      <c r="X129" s="16"/>
      <c r="Y129" s="16"/>
      <c r="Z129" s="17"/>
      <c r="AA129" s="18"/>
      <c r="AB129" s="17"/>
      <c r="AC129" s="16"/>
      <c r="AD129" s="16"/>
      <c r="AE129" s="76"/>
      <c r="AF129" s="19"/>
      <c r="AG129" s="76"/>
      <c r="AI129" s="51" t="s">
        <v>352</v>
      </c>
      <c r="AJ129" s="1">
        <f t="shared" si="36"/>
        <v>0</v>
      </c>
      <c r="AK129" s="52">
        <f t="shared" si="37"/>
        <v>0</v>
      </c>
      <c r="AL129" s="1"/>
      <c r="AM129" s="51" t="s">
        <v>353</v>
      </c>
      <c r="AN129" s="53">
        <f t="shared" si="38"/>
        <v>0</v>
      </c>
      <c r="AO129" s="54">
        <f t="shared" si="39"/>
        <v>0</v>
      </c>
      <c r="AP129" s="51" t="s">
        <v>354</v>
      </c>
      <c r="AQ129" s="53">
        <f t="shared" si="40"/>
        <v>0</v>
      </c>
      <c r="AR129" s="54">
        <f t="shared" si="41"/>
        <v>0</v>
      </c>
      <c r="AT129" s="51" t="s">
        <v>726</v>
      </c>
      <c r="AU129" s="1">
        <f t="shared" si="42"/>
        <v>0</v>
      </c>
      <c r="AV129" s="77">
        <f t="shared" si="43"/>
        <v>0</v>
      </c>
      <c r="AW129" s="51" t="s">
        <v>1081</v>
      </c>
      <c r="AX129" s="1">
        <f t="shared" si="46"/>
        <v>0</v>
      </c>
      <c r="AY129" s="77">
        <f t="shared" si="47"/>
        <v>0</v>
      </c>
      <c r="AZ129" s="51" t="s">
        <v>731</v>
      </c>
      <c r="BA129" s="1">
        <f t="shared" si="44"/>
        <v>0</v>
      </c>
      <c r="BB129" s="77">
        <f t="shared" si="45"/>
        <v>0</v>
      </c>
    </row>
    <row r="130" spans="1:54">
      <c r="A130" s="1"/>
      <c r="B130" s="33"/>
      <c r="C130" s="30"/>
      <c r="D130" s="8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7"/>
      <c r="S130" s="7"/>
      <c r="T130" s="71"/>
      <c r="U130" s="103"/>
      <c r="V130" s="8"/>
      <c r="W130" s="17"/>
      <c r="X130" s="10"/>
      <c r="Y130" s="10"/>
      <c r="Z130" s="17"/>
      <c r="AA130" s="23"/>
      <c r="AB130" s="17"/>
      <c r="AC130" s="10"/>
      <c r="AD130" s="10"/>
      <c r="AE130" s="76"/>
      <c r="AF130" s="14"/>
      <c r="AG130" s="76"/>
      <c r="AI130" s="51" t="s">
        <v>355</v>
      </c>
      <c r="AJ130" s="1">
        <f t="shared" si="36"/>
        <v>0</v>
      </c>
      <c r="AK130" s="52">
        <f t="shared" si="37"/>
        <v>0</v>
      </c>
      <c r="AL130" s="1"/>
      <c r="AM130" s="51" t="s">
        <v>356</v>
      </c>
      <c r="AN130" s="53">
        <f t="shared" si="38"/>
        <v>0</v>
      </c>
      <c r="AO130" s="54">
        <f t="shared" si="39"/>
        <v>0</v>
      </c>
      <c r="AP130" s="51" t="s">
        <v>357</v>
      </c>
      <c r="AQ130" s="53">
        <f t="shared" si="40"/>
        <v>0</v>
      </c>
      <c r="AR130" s="54">
        <f t="shared" si="41"/>
        <v>0</v>
      </c>
      <c r="AT130" s="51" t="s">
        <v>729</v>
      </c>
      <c r="AU130" s="1">
        <f t="shared" si="42"/>
        <v>0</v>
      </c>
      <c r="AV130" s="77">
        <f t="shared" si="43"/>
        <v>0</v>
      </c>
      <c r="AW130" s="51" t="s">
        <v>712</v>
      </c>
      <c r="AX130" s="1">
        <f t="shared" si="46"/>
        <v>0</v>
      </c>
      <c r="AY130" s="77">
        <f t="shared" si="47"/>
        <v>0</v>
      </c>
      <c r="AZ130" s="51" t="s">
        <v>734</v>
      </c>
      <c r="BA130" s="1">
        <f t="shared" si="44"/>
        <v>0</v>
      </c>
      <c r="BB130" s="77">
        <f t="shared" si="45"/>
        <v>0</v>
      </c>
    </row>
    <row r="131" spans="1:54">
      <c r="A131" s="1" t="str">
        <f>IF(COUNT(D131:U131)=0,"",COUNT(D131:U131))</f>
        <v/>
      </c>
      <c r="B131" s="33"/>
      <c r="C131" s="30"/>
      <c r="D131" s="8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7"/>
      <c r="S131" s="7"/>
      <c r="T131" s="71"/>
      <c r="U131" s="103"/>
      <c r="V131" s="8"/>
      <c r="W131" s="17"/>
      <c r="X131" s="16"/>
      <c r="Y131" s="16"/>
      <c r="Z131" s="17"/>
      <c r="AA131" s="18"/>
      <c r="AB131" s="74"/>
      <c r="AC131" s="16"/>
      <c r="AD131" s="16"/>
      <c r="AE131" s="76"/>
      <c r="AF131" s="19"/>
      <c r="AG131" s="76"/>
      <c r="AI131" s="51" t="s">
        <v>358</v>
      </c>
      <c r="AJ131" s="1">
        <f t="shared" si="36"/>
        <v>0</v>
      </c>
      <c r="AK131" s="52">
        <f t="shared" si="37"/>
        <v>0</v>
      </c>
      <c r="AL131" s="1"/>
      <c r="AM131" s="51" t="s">
        <v>359</v>
      </c>
      <c r="AN131" s="53">
        <f t="shared" si="38"/>
        <v>0</v>
      </c>
      <c r="AO131" s="54">
        <f t="shared" si="39"/>
        <v>0</v>
      </c>
      <c r="AP131" s="51" t="s">
        <v>360</v>
      </c>
      <c r="AQ131" s="53">
        <f t="shared" si="40"/>
        <v>0</v>
      </c>
      <c r="AR131" s="54">
        <f t="shared" si="41"/>
        <v>0</v>
      </c>
      <c r="AT131" s="51" t="s">
        <v>732</v>
      </c>
      <c r="AU131" s="1">
        <f t="shared" si="42"/>
        <v>0</v>
      </c>
      <c r="AV131" s="77">
        <f t="shared" si="43"/>
        <v>0</v>
      </c>
      <c r="AW131" s="51" t="s">
        <v>715</v>
      </c>
      <c r="AX131" s="1">
        <f t="shared" si="46"/>
        <v>0</v>
      </c>
      <c r="AY131" s="77">
        <f t="shared" si="47"/>
        <v>0</v>
      </c>
      <c r="AZ131" s="51" t="s">
        <v>737</v>
      </c>
      <c r="BA131" s="1">
        <f t="shared" si="44"/>
        <v>0</v>
      </c>
      <c r="BB131" s="77">
        <f t="shared" si="45"/>
        <v>0</v>
      </c>
    </row>
    <row r="132" spans="1:54">
      <c r="A132" s="1"/>
      <c r="B132" s="33"/>
      <c r="C132" s="30"/>
      <c r="D132" s="2"/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71"/>
      <c r="U132" s="103"/>
      <c r="V132" s="8"/>
      <c r="W132" s="17"/>
      <c r="X132" s="10"/>
      <c r="Y132" s="10"/>
      <c r="Z132" s="17"/>
      <c r="AA132" s="23"/>
      <c r="AB132" s="17"/>
      <c r="AC132" s="10"/>
      <c r="AD132" s="10"/>
      <c r="AE132" s="76"/>
      <c r="AF132" s="14"/>
      <c r="AG132" s="76"/>
      <c r="AI132" s="51" t="s">
        <v>361</v>
      </c>
      <c r="AJ132" s="1">
        <f t="shared" si="36"/>
        <v>0</v>
      </c>
      <c r="AK132" s="52">
        <f t="shared" si="37"/>
        <v>0</v>
      </c>
      <c r="AL132" s="1"/>
      <c r="AM132" s="51" t="s">
        <v>362</v>
      </c>
      <c r="AN132" s="53">
        <f t="shared" si="38"/>
        <v>0</v>
      </c>
      <c r="AO132" s="54">
        <f t="shared" si="39"/>
        <v>0</v>
      </c>
      <c r="AP132" s="51" t="s">
        <v>363</v>
      </c>
      <c r="AQ132" s="53">
        <f t="shared" si="40"/>
        <v>0</v>
      </c>
      <c r="AR132" s="54">
        <f t="shared" si="41"/>
        <v>0</v>
      </c>
      <c r="AT132" s="51" t="s">
        <v>735</v>
      </c>
      <c r="AU132" s="1">
        <f t="shared" si="42"/>
        <v>0</v>
      </c>
      <c r="AV132" s="77">
        <f t="shared" si="43"/>
        <v>0</v>
      </c>
      <c r="AW132" s="51" t="s">
        <v>718</v>
      </c>
      <c r="AX132" s="1">
        <f t="shared" si="46"/>
        <v>0</v>
      </c>
      <c r="AY132" s="77">
        <f t="shared" si="47"/>
        <v>0</v>
      </c>
      <c r="AZ132" s="51" t="s">
        <v>740</v>
      </c>
      <c r="BA132" s="1">
        <f t="shared" si="44"/>
        <v>0</v>
      </c>
      <c r="BB132" s="77">
        <f t="shared" si="45"/>
        <v>0</v>
      </c>
    </row>
    <row r="133" spans="1:54">
      <c r="A133" s="1" t="str">
        <f>IF(COUNT(D133:U133)=0,"",COUNT(D133:U133))</f>
        <v/>
      </c>
      <c r="B133" s="33"/>
      <c r="C133" s="30"/>
      <c r="D133" s="2"/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71"/>
      <c r="U133" s="103"/>
      <c r="V133" s="8"/>
      <c r="W133" s="17"/>
      <c r="X133" s="16"/>
      <c r="Y133" s="16"/>
      <c r="Z133" s="17"/>
      <c r="AA133" s="18"/>
      <c r="AB133" s="17"/>
      <c r="AC133" s="16"/>
      <c r="AD133" s="16"/>
      <c r="AE133" s="76"/>
      <c r="AF133" s="19"/>
      <c r="AG133" s="76"/>
      <c r="AI133" s="51" t="s">
        <v>364</v>
      </c>
      <c r="AJ133" s="1">
        <f t="shared" si="36"/>
        <v>0</v>
      </c>
      <c r="AK133" s="52">
        <f t="shared" si="37"/>
        <v>0</v>
      </c>
      <c r="AL133" s="1"/>
      <c r="AM133" s="51" t="s">
        <v>365</v>
      </c>
      <c r="AN133" s="53">
        <f t="shared" si="38"/>
        <v>0</v>
      </c>
      <c r="AO133" s="54">
        <f t="shared" si="39"/>
        <v>0</v>
      </c>
      <c r="AP133" s="51" t="s">
        <v>366</v>
      </c>
      <c r="AQ133" s="53">
        <f t="shared" si="40"/>
        <v>0</v>
      </c>
      <c r="AR133" s="54">
        <f t="shared" si="41"/>
        <v>0</v>
      </c>
      <c r="AT133" s="51" t="s">
        <v>738</v>
      </c>
      <c r="AU133" s="1">
        <f t="shared" si="42"/>
        <v>0</v>
      </c>
      <c r="AV133" s="77">
        <f t="shared" si="43"/>
        <v>0</v>
      </c>
      <c r="AW133" s="51" t="s">
        <v>721</v>
      </c>
      <c r="AX133" s="1">
        <f t="shared" si="46"/>
        <v>0</v>
      </c>
      <c r="AY133" s="77">
        <f t="shared" si="47"/>
        <v>0</v>
      </c>
      <c r="AZ133" s="51" t="s">
        <v>743</v>
      </c>
      <c r="BA133" s="1">
        <f t="shared" si="44"/>
        <v>0</v>
      </c>
      <c r="BB133" s="77">
        <f t="shared" si="45"/>
        <v>0</v>
      </c>
    </row>
    <row r="134" spans="1:54">
      <c r="A134" s="1"/>
      <c r="B134" s="33"/>
      <c r="C134" s="30"/>
      <c r="D134" s="8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71"/>
      <c r="U134" s="103"/>
      <c r="V134" s="8"/>
      <c r="W134" s="17"/>
      <c r="X134" s="10"/>
      <c r="Y134" s="10"/>
      <c r="Z134" s="17"/>
      <c r="AA134" s="23"/>
      <c r="AB134" s="17"/>
      <c r="AC134" s="10"/>
      <c r="AD134" s="10"/>
      <c r="AE134" s="76"/>
      <c r="AF134" s="14"/>
      <c r="AG134" s="76"/>
      <c r="AI134" s="51" t="s">
        <v>367</v>
      </c>
      <c r="AJ134" s="1">
        <f t="shared" si="36"/>
        <v>0</v>
      </c>
      <c r="AK134" s="52">
        <f t="shared" si="37"/>
        <v>0</v>
      </c>
      <c r="AL134" s="1"/>
      <c r="AM134" s="51" t="s">
        <v>368</v>
      </c>
      <c r="AN134" s="53">
        <f t="shared" si="38"/>
        <v>0</v>
      </c>
      <c r="AO134" s="54">
        <f t="shared" si="39"/>
        <v>0</v>
      </c>
      <c r="AP134" s="51" t="s">
        <v>369</v>
      </c>
      <c r="AQ134" s="53">
        <f t="shared" si="40"/>
        <v>0</v>
      </c>
      <c r="AR134" s="54">
        <f t="shared" si="41"/>
        <v>0</v>
      </c>
      <c r="AT134" s="51" t="s">
        <v>741</v>
      </c>
      <c r="AU134" s="1">
        <f t="shared" si="42"/>
        <v>0</v>
      </c>
      <c r="AV134" s="77">
        <f t="shared" si="43"/>
        <v>0</v>
      </c>
      <c r="AW134" s="51" t="s">
        <v>724</v>
      </c>
      <c r="AX134" s="1">
        <f t="shared" si="46"/>
        <v>0</v>
      </c>
      <c r="AY134" s="77">
        <f t="shared" si="47"/>
        <v>0</v>
      </c>
      <c r="AZ134" s="51" t="s">
        <v>746</v>
      </c>
      <c r="BA134" s="1">
        <f t="shared" si="44"/>
        <v>0</v>
      </c>
      <c r="BB134" s="77">
        <f t="shared" si="45"/>
        <v>0</v>
      </c>
    </row>
    <row r="135" spans="1:54">
      <c r="A135" s="1" t="str">
        <f>IF(COUNT(D135:U135)=0,"",COUNT(D135:U135))</f>
        <v/>
      </c>
      <c r="B135" s="33"/>
      <c r="C135" s="30"/>
      <c r="D135" s="8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71"/>
      <c r="U135" s="103"/>
      <c r="V135" s="8"/>
      <c r="W135" s="17"/>
      <c r="X135" s="16"/>
      <c r="Y135" s="16"/>
      <c r="Z135" s="17"/>
      <c r="AA135" s="18"/>
      <c r="AB135" s="74"/>
      <c r="AC135" s="16"/>
      <c r="AD135" s="16"/>
      <c r="AE135" s="76"/>
      <c r="AF135" s="19"/>
      <c r="AG135" s="76"/>
      <c r="AI135" s="51" t="s">
        <v>370</v>
      </c>
      <c r="AJ135" s="1">
        <f t="shared" si="36"/>
        <v>0</v>
      </c>
      <c r="AK135" s="52">
        <f t="shared" si="37"/>
        <v>0</v>
      </c>
      <c r="AM135" s="51" t="s">
        <v>371</v>
      </c>
      <c r="AN135" s="53">
        <f t="shared" si="38"/>
        <v>0</v>
      </c>
      <c r="AO135" s="54">
        <f t="shared" si="39"/>
        <v>0</v>
      </c>
      <c r="AP135" s="51" t="s">
        <v>372</v>
      </c>
      <c r="AQ135" s="53">
        <f t="shared" si="40"/>
        <v>0</v>
      </c>
      <c r="AR135" s="54">
        <f t="shared" si="41"/>
        <v>0</v>
      </c>
      <c r="AT135" s="51" t="s">
        <v>744</v>
      </c>
      <c r="AU135" s="1">
        <f t="shared" si="42"/>
        <v>0</v>
      </c>
      <c r="AV135" s="77">
        <f t="shared" si="43"/>
        <v>0</v>
      </c>
      <c r="AW135" s="51" t="s">
        <v>727</v>
      </c>
      <c r="AX135" s="1">
        <f t="shared" si="46"/>
        <v>0</v>
      </c>
      <c r="AY135" s="77">
        <f t="shared" si="47"/>
        <v>0</v>
      </c>
      <c r="AZ135" s="51" t="s">
        <v>749</v>
      </c>
      <c r="BA135" s="1">
        <f t="shared" si="44"/>
        <v>0</v>
      </c>
      <c r="BB135" s="77">
        <f t="shared" si="45"/>
        <v>0</v>
      </c>
    </row>
    <row r="136" spans="1:54">
      <c r="A136" s="1"/>
      <c r="B136" s="33"/>
      <c r="C136" s="30"/>
      <c r="D136" s="2"/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7"/>
      <c r="R136" s="7"/>
      <c r="S136" s="7"/>
      <c r="T136" s="71"/>
      <c r="U136" s="103"/>
      <c r="V136" s="8"/>
      <c r="W136" s="17"/>
      <c r="X136" s="10"/>
      <c r="Y136" s="10"/>
      <c r="Z136" s="17"/>
      <c r="AA136" s="23"/>
      <c r="AB136" s="17"/>
      <c r="AC136" s="10"/>
      <c r="AD136" s="10"/>
      <c r="AE136" s="76"/>
      <c r="AF136" s="14"/>
      <c r="AG136" s="76"/>
      <c r="AI136" s="51" t="s">
        <v>373</v>
      </c>
      <c r="AJ136" s="1">
        <f t="shared" si="36"/>
        <v>0</v>
      </c>
      <c r="AK136" s="52">
        <f t="shared" si="37"/>
        <v>0</v>
      </c>
      <c r="AM136" s="51" t="s">
        <v>374</v>
      </c>
      <c r="AN136" s="53">
        <f t="shared" si="38"/>
        <v>0</v>
      </c>
      <c r="AO136" s="54">
        <f t="shared" si="39"/>
        <v>0</v>
      </c>
      <c r="AP136" s="51" t="s">
        <v>375</v>
      </c>
      <c r="AQ136" s="53">
        <f t="shared" si="40"/>
        <v>0</v>
      </c>
      <c r="AR136" s="54">
        <f t="shared" si="41"/>
        <v>0</v>
      </c>
      <c r="AT136" s="51" t="s">
        <v>747</v>
      </c>
      <c r="AU136" s="1">
        <f t="shared" si="42"/>
        <v>0</v>
      </c>
      <c r="AV136" s="77">
        <f t="shared" si="43"/>
        <v>0</v>
      </c>
      <c r="AW136" s="51" t="s">
        <v>730</v>
      </c>
      <c r="AX136" s="1">
        <f t="shared" si="46"/>
        <v>0</v>
      </c>
      <c r="AY136" s="77">
        <f t="shared" si="47"/>
        <v>0</v>
      </c>
      <c r="AZ136" s="51" t="s">
        <v>752</v>
      </c>
      <c r="BA136" s="1">
        <f t="shared" si="44"/>
        <v>0</v>
      </c>
      <c r="BB136" s="77">
        <f t="shared" si="45"/>
        <v>0</v>
      </c>
    </row>
    <row r="137" spans="1:54">
      <c r="A137" s="1" t="str">
        <f>IF(COUNT(D137:U137)=0,"",COUNT(D137:U137))</f>
        <v/>
      </c>
      <c r="B137" s="33"/>
      <c r="C137" s="30"/>
      <c r="D137" s="2"/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7"/>
      <c r="R137" s="7"/>
      <c r="S137" s="7"/>
      <c r="T137" s="71"/>
      <c r="U137" s="103"/>
      <c r="V137" s="8"/>
      <c r="W137" s="17"/>
      <c r="X137" s="16"/>
      <c r="Y137" s="16"/>
      <c r="Z137" s="17"/>
      <c r="AA137" s="18"/>
      <c r="AB137" s="17"/>
      <c r="AC137" s="16"/>
      <c r="AD137" s="16"/>
      <c r="AE137" s="76"/>
      <c r="AF137" s="19"/>
      <c r="AG137" s="76"/>
      <c r="AI137" s="51" t="s">
        <v>376</v>
      </c>
      <c r="AJ137" s="1">
        <f t="shared" si="36"/>
        <v>0</v>
      </c>
      <c r="AK137" s="52">
        <f t="shared" si="37"/>
        <v>0</v>
      </c>
      <c r="AM137" s="51" t="s">
        <v>377</v>
      </c>
      <c r="AN137" s="53">
        <f t="shared" si="38"/>
        <v>0</v>
      </c>
      <c r="AO137" s="54">
        <f t="shared" si="39"/>
        <v>0</v>
      </c>
      <c r="AP137" s="51" t="s">
        <v>378</v>
      </c>
      <c r="AQ137" s="53">
        <f t="shared" si="40"/>
        <v>0</v>
      </c>
      <c r="AR137" s="54">
        <f t="shared" si="41"/>
        <v>0</v>
      </c>
      <c r="AT137" s="51" t="s">
        <v>750</v>
      </c>
      <c r="AU137" s="1">
        <f t="shared" si="42"/>
        <v>0</v>
      </c>
      <c r="AV137" s="77">
        <f t="shared" si="43"/>
        <v>0</v>
      </c>
      <c r="AW137" s="51" t="s">
        <v>733</v>
      </c>
      <c r="AX137" s="1">
        <f t="shared" si="46"/>
        <v>0</v>
      </c>
      <c r="AY137" s="77">
        <f t="shared" si="47"/>
        <v>0</v>
      </c>
      <c r="AZ137" s="51" t="s">
        <v>755</v>
      </c>
      <c r="BA137" s="1">
        <f t="shared" si="44"/>
        <v>0</v>
      </c>
      <c r="BB137" s="77">
        <f t="shared" si="45"/>
        <v>0</v>
      </c>
    </row>
    <row r="138" spans="1:54">
      <c r="A138" s="1"/>
      <c r="B138" s="33"/>
      <c r="C138" s="30"/>
      <c r="D138" s="2"/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71"/>
      <c r="U138" s="103"/>
      <c r="V138" s="8"/>
      <c r="W138" s="17"/>
      <c r="X138" s="10"/>
      <c r="Y138" s="10"/>
      <c r="Z138" s="17"/>
      <c r="AA138" s="23"/>
      <c r="AB138" s="17"/>
      <c r="AC138" s="10"/>
      <c r="AD138" s="10"/>
      <c r="AE138" s="76"/>
      <c r="AF138" s="14"/>
      <c r="AG138" s="76"/>
      <c r="AI138" s="51" t="s">
        <v>379</v>
      </c>
      <c r="AJ138" s="1">
        <f t="shared" si="36"/>
        <v>0</v>
      </c>
      <c r="AK138" s="52">
        <f t="shared" si="37"/>
        <v>0</v>
      </c>
      <c r="AM138" s="51" t="s">
        <v>380</v>
      </c>
      <c r="AN138" s="53">
        <f t="shared" si="38"/>
        <v>0</v>
      </c>
      <c r="AO138" s="54">
        <f t="shared" si="39"/>
        <v>0</v>
      </c>
      <c r="AP138" s="51" t="s">
        <v>381</v>
      </c>
      <c r="AQ138" s="53">
        <f t="shared" si="40"/>
        <v>0</v>
      </c>
      <c r="AR138" s="54">
        <f t="shared" si="41"/>
        <v>0</v>
      </c>
      <c r="AT138" s="51" t="s">
        <v>1052</v>
      </c>
      <c r="AU138" s="1">
        <f t="shared" si="42"/>
        <v>0</v>
      </c>
      <c r="AV138" s="77">
        <f t="shared" si="43"/>
        <v>0</v>
      </c>
      <c r="AW138" s="51" t="s">
        <v>1082</v>
      </c>
      <c r="AX138" s="1">
        <f t="shared" si="46"/>
        <v>0</v>
      </c>
      <c r="AY138" s="77">
        <f t="shared" si="47"/>
        <v>0</v>
      </c>
      <c r="AZ138" s="51" t="s">
        <v>758</v>
      </c>
      <c r="BA138" s="1">
        <f t="shared" si="44"/>
        <v>0</v>
      </c>
      <c r="BB138" s="77">
        <f t="shared" si="45"/>
        <v>0</v>
      </c>
    </row>
    <row r="139" spans="1:54">
      <c r="A139" s="1" t="str">
        <f>IF(COUNT(D139:U139)=0,"",COUNT(D139:U139))</f>
        <v/>
      </c>
      <c r="B139" s="33"/>
      <c r="C139" s="30"/>
      <c r="D139" s="2"/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71"/>
      <c r="U139" s="103"/>
      <c r="V139" s="8"/>
      <c r="W139" s="17"/>
      <c r="X139" s="16"/>
      <c r="Y139" s="16"/>
      <c r="Z139" s="17"/>
      <c r="AA139" s="18"/>
      <c r="AB139" s="17"/>
      <c r="AC139" s="16"/>
      <c r="AD139" s="16"/>
      <c r="AE139" s="76"/>
      <c r="AF139" s="19"/>
      <c r="AG139" s="76"/>
      <c r="AI139" s="51" t="s">
        <v>382</v>
      </c>
      <c r="AJ139" s="1">
        <f t="shared" si="36"/>
        <v>0</v>
      </c>
      <c r="AK139" s="52">
        <f t="shared" si="37"/>
        <v>0</v>
      </c>
      <c r="AM139" s="51" t="s">
        <v>383</v>
      </c>
      <c r="AN139" s="53">
        <f t="shared" si="38"/>
        <v>0</v>
      </c>
      <c r="AO139" s="54">
        <f t="shared" si="39"/>
        <v>0</v>
      </c>
      <c r="AP139" s="51" t="s">
        <v>384</v>
      </c>
      <c r="AQ139" s="53">
        <f t="shared" si="40"/>
        <v>0</v>
      </c>
      <c r="AR139" s="54">
        <f t="shared" si="41"/>
        <v>0</v>
      </c>
      <c r="AT139" s="51" t="s">
        <v>1053</v>
      </c>
      <c r="AU139" s="1">
        <f t="shared" si="42"/>
        <v>0</v>
      </c>
      <c r="AV139" s="77">
        <f t="shared" si="43"/>
        <v>0</v>
      </c>
      <c r="AW139" s="51" t="s">
        <v>1083</v>
      </c>
      <c r="AX139" s="1">
        <f t="shared" si="46"/>
        <v>0</v>
      </c>
      <c r="AY139" s="77">
        <f t="shared" si="47"/>
        <v>0</v>
      </c>
      <c r="AZ139" s="51" t="s">
        <v>761</v>
      </c>
      <c r="BA139" s="1">
        <f t="shared" si="44"/>
        <v>0</v>
      </c>
      <c r="BB139" s="77">
        <f t="shared" si="45"/>
        <v>0</v>
      </c>
    </row>
    <row r="140" spans="1:54">
      <c r="A140" s="1"/>
      <c r="B140" s="33"/>
      <c r="C140" s="30"/>
      <c r="D140" s="2"/>
      <c r="E140" s="8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  <c r="T140" s="71"/>
      <c r="U140" s="103"/>
      <c r="V140" s="8"/>
      <c r="W140" s="17"/>
      <c r="X140" s="10"/>
      <c r="Y140" s="10"/>
      <c r="Z140" s="17"/>
      <c r="AA140" s="23"/>
      <c r="AB140" s="17"/>
      <c r="AC140" s="10"/>
      <c r="AD140" s="10"/>
      <c r="AE140" s="76"/>
      <c r="AF140" s="14"/>
      <c r="AG140" s="76"/>
      <c r="AI140" s="51" t="s">
        <v>385</v>
      </c>
      <c r="AJ140" s="1">
        <f t="shared" si="36"/>
        <v>0</v>
      </c>
      <c r="AK140" s="52">
        <f t="shared" si="37"/>
        <v>0</v>
      </c>
      <c r="AM140" s="51" t="s">
        <v>386</v>
      </c>
      <c r="AN140" s="53">
        <f t="shared" si="38"/>
        <v>0</v>
      </c>
      <c r="AO140" s="54">
        <f t="shared" si="39"/>
        <v>0</v>
      </c>
      <c r="AP140" s="51" t="s">
        <v>387</v>
      </c>
      <c r="AQ140" s="53">
        <f t="shared" si="40"/>
        <v>0</v>
      </c>
      <c r="AR140" s="54">
        <f t="shared" si="41"/>
        <v>0</v>
      </c>
      <c r="AT140" s="51" t="s">
        <v>753</v>
      </c>
      <c r="AU140" s="1">
        <f t="shared" si="42"/>
        <v>0</v>
      </c>
      <c r="AV140" s="77">
        <f t="shared" si="43"/>
        <v>0</v>
      </c>
      <c r="AW140" s="51" t="s">
        <v>736</v>
      </c>
      <c r="AX140" s="1">
        <f t="shared" si="46"/>
        <v>0</v>
      </c>
      <c r="AY140" s="77">
        <f t="shared" si="47"/>
        <v>0</v>
      </c>
      <c r="AZ140" s="51" t="s">
        <v>764</v>
      </c>
      <c r="BA140" s="1">
        <f t="shared" si="44"/>
        <v>0</v>
      </c>
      <c r="BB140" s="77">
        <f t="shared" si="45"/>
        <v>0</v>
      </c>
    </row>
    <row r="141" spans="1:54">
      <c r="A141" s="1" t="str">
        <f>IF(COUNT(D141:U141)=0,"",COUNT(D141:U141))</f>
        <v/>
      </c>
      <c r="B141" s="33"/>
      <c r="C141" s="30"/>
      <c r="D141" s="2"/>
      <c r="E141" s="8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7"/>
      <c r="T141" s="71"/>
      <c r="U141" s="103"/>
      <c r="V141" s="8"/>
      <c r="W141" s="17"/>
      <c r="X141" s="16"/>
      <c r="Y141" s="16"/>
      <c r="Z141" s="17"/>
      <c r="AA141" s="18"/>
      <c r="AB141" s="17"/>
      <c r="AC141" s="16"/>
      <c r="AD141" s="16"/>
      <c r="AE141" s="76"/>
      <c r="AF141" s="19"/>
      <c r="AG141" s="76"/>
      <c r="AI141" s="51" t="s">
        <v>388</v>
      </c>
      <c r="AJ141" s="1">
        <f t="shared" ref="AJ141" si="48">COUNTIF(Y:Y,AI141)</f>
        <v>0</v>
      </c>
      <c r="AK141" s="52">
        <f t="shared" ref="AK141" si="49">SUMIF(Y:Y,AI141,Z:Z)</f>
        <v>0</v>
      </c>
      <c r="AM141" s="51" t="s">
        <v>389</v>
      </c>
      <c r="AN141" s="53">
        <f t="shared" ref="AN141" si="50">COUNTIF(AA:AA,AM141)</f>
        <v>0</v>
      </c>
      <c r="AO141" s="54">
        <f t="shared" ref="AO141" si="51">SUMIF(AA:AA,AM141,AB:AB)</f>
        <v>0</v>
      </c>
      <c r="AP141" s="51" t="s">
        <v>390</v>
      </c>
      <c r="AQ141" s="53">
        <f t="shared" si="40"/>
        <v>0</v>
      </c>
      <c r="AR141" s="54">
        <f t="shared" si="41"/>
        <v>0</v>
      </c>
      <c r="AT141" s="51" t="s">
        <v>756</v>
      </c>
      <c r="AU141" s="1">
        <f t="shared" si="42"/>
        <v>0</v>
      </c>
      <c r="AV141" s="77">
        <f t="shared" si="43"/>
        <v>0</v>
      </c>
      <c r="AW141" s="51" t="s">
        <v>739</v>
      </c>
      <c r="AX141" s="1">
        <f t="shared" si="46"/>
        <v>0</v>
      </c>
      <c r="AY141" s="77">
        <f t="shared" si="47"/>
        <v>0</v>
      </c>
      <c r="AZ141" s="51" t="s">
        <v>767</v>
      </c>
      <c r="BA141" s="1">
        <f t="shared" si="44"/>
        <v>0</v>
      </c>
      <c r="BB141" s="77">
        <f t="shared" si="45"/>
        <v>0</v>
      </c>
    </row>
    <row r="142" spans="1:54">
      <c r="A142" s="1"/>
      <c r="B142" s="33"/>
      <c r="C142" s="30"/>
      <c r="D142" s="8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  <c r="T142" s="71"/>
      <c r="U142" s="103"/>
      <c r="V142" s="8"/>
      <c r="W142" s="17"/>
      <c r="X142" s="10"/>
      <c r="Y142" s="10"/>
      <c r="Z142" s="17"/>
      <c r="AA142" s="23"/>
      <c r="AB142" s="17"/>
      <c r="AC142" s="10"/>
      <c r="AD142" s="10"/>
      <c r="AE142" s="76"/>
      <c r="AF142" s="14"/>
      <c r="AG142" s="76"/>
      <c r="AI142" s="51"/>
      <c r="AJ142" s="1">
        <f>SUM(AJ4:AJ141)</f>
        <v>0</v>
      </c>
      <c r="AK142" s="52">
        <f>SUM(AK4:AK141)</f>
        <v>0</v>
      </c>
      <c r="AM142" s="1"/>
      <c r="AN142" s="53">
        <f>SUM(AN4:AN141)</f>
        <v>0</v>
      </c>
      <c r="AO142" s="54">
        <f>SUM(AO4:AO141)</f>
        <v>0</v>
      </c>
      <c r="AP142" s="1"/>
      <c r="AQ142" s="53">
        <f>SUM(AQ4:AQ141)</f>
        <v>0</v>
      </c>
      <c r="AR142" s="54">
        <f>SUM(AR4:AR141)</f>
        <v>0</v>
      </c>
      <c r="AT142" s="51" t="s">
        <v>759</v>
      </c>
      <c r="AU142" s="1">
        <f t="shared" si="42"/>
        <v>0</v>
      </c>
      <c r="AV142" s="77">
        <f t="shared" si="43"/>
        <v>0</v>
      </c>
      <c r="AW142" s="51" t="s">
        <v>742</v>
      </c>
      <c r="AX142" s="1">
        <f t="shared" si="46"/>
        <v>0</v>
      </c>
      <c r="AY142" s="77">
        <f t="shared" si="47"/>
        <v>0</v>
      </c>
      <c r="AZ142" s="51" t="s">
        <v>770</v>
      </c>
      <c r="BA142" s="1">
        <f t="shared" si="44"/>
        <v>0</v>
      </c>
      <c r="BB142" s="77">
        <f t="shared" si="45"/>
        <v>0</v>
      </c>
    </row>
    <row r="143" spans="1:54">
      <c r="A143" s="1" t="str">
        <f>IF(COUNT(D143:U143)=0,"",COUNT(D143:U143))</f>
        <v/>
      </c>
      <c r="B143" s="33"/>
      <c r="C143" s="30"/>
      <c r="D143" s="8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7"/>
      <c r="T143" s="71"/>
      <c r="U143" s="103"/>
      <c r="V143" s="8"/>
      <c r="W143" s="17"/>
      <c r="X143" s="16"/>
      <c r="Y143" s="16"/>
      <c r="Z143" s="17"/>
      <c r="AA143" s="18"/>
      <c r="AB143" s="17"/>
      <c r="AC143" s="16"/>
      <c r="AD143" s="16"/>
      <c r="AE143" s="76"/>
      <c r="AF143" s="19"/>
      <c r="AG143" s="76"/>
      <c r="AT143" s="51" t="s">
        <v>762</v>
      </c>
      <c r="AU143" s="1">
        <f t="shared" si="42"/>
        <v>0</v>
      </c>
      <c r="AV143" s="77">
        <f t="shared" si="43"/>
        <v>0</v>
      </c>
      <c r="AW143" s="51" t="s">
        <v>745</v>
      </c>
      <c r="AX143" s="1">
        <f t="shared" si="46"/>
        <v>0</v>
      </c>
      <c r="AY143" s="77">
        <f t="shared" si="47"/>
        <v>0</v>
      </c>
      <c r="AZ143" s="51" t="s">
        <v>773</v>
      </c>
      <c r="BA143" s="1">
        <f t="shared" si="44"/>
        <v>0</v>
      </c>
      <c r="BB143" s="77">
        <f t="shared" si="45"/>
        <v>0</v>
      </c>
    </row>
    <row r="144" spans="1:54">
      <c r="A144" s="1"/>
      <c r="B144" s="33"/>
      <c r="C144" s="30"/>
      <c r="D144" s="2"/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  <c r="T144" s="71"/>
      <c r="U144" s="103"/>
      <c r="V144" s="8"/>
      <c r="W144" s="17"/>
      <c r="X144" s="10"/>
      <c r="Y144" s="10"/>
      <c r="Z144" s="17"/>
      <c r="AA144" s="23"/>
      <c r="AB144" s="17"/>
      <c r="AC144" s="10"/>
      <c r="AD144" s="10"/>
      <c r="AE144" s="76"/>
      <c r="AF144" s="14"/>
      <c r="AG144" s="76"/>
      <c r="AT144" s="51" t="s">
        <v>765</v>
      </c>
      <c r="AU144" s="1">
        <f t="shared" si="42"/>
        <v>0</v>
      </c>
      <c r="AV144" s="77">
        <f t="shared" si="43"/>
        <v>0</v>
      </c>
      <c r="AW144" s="51" t="s">
        <v>748</v>
      </c>
      <c r="AX144" s="1">
        <f t="shared" si="46"/>
        <v>0</v>
      </c>
      <c r="AY144" s="77">
        <f t="shared" si="47"/>
        <v>0</v>
      </c>
      <c r="AZ144" s="51" t="s">
        <v>776</v>
      </c>
      <c r="BA144" s="1">
        <f t="shared" si="44"/>
        <v>0</v>
      </c>
      <c r="BB144" s="77">
        <f t="shared" si="45"/>
        <v>0</v>
      </c>
    </row>
    <row r="145" spans="1:54">
      <c r="A145" s="1" t="str">
        <f>IF(COUNT(D145:U145)=0,"",COUNT(D145:U145))</f>
        <v/>
      </c>
      <c r="B145" s="33"/>
      <c r="C145" s="30"/>
      <c r="D145" s="2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7"/>
      <c r="T145" s="71"/>
      <c r="U145" s="103"/>
      <c r="V145" s="8"/>
      <c r="W145" s="17"/>
      <c r="X145" s="16"/>
      <c r="Y145" s="16"/>
      <c r="Z145" s="17"/>
      <c r="AA145" s="18"/>
      <c r="AB145" s="17"/>
      <c r="AC145" s="16"/>
      <c r="AD145" s="16"/>
      <c r="AE145" s="76"/>
      <c r="AF145" s="19"/>
      <c r="AG145" s="76"/>
      <c r="AT145" s="51" t="s">
        <v>768</v>
      </c>
      <c r="AU145" s="1">
        <f t="shared" si="42"/>
        <v>0</v>
      </c>
      <c r="AV145" s="77">
        <f t="shared" si="43"/>
        <v>0</v>
      </c>
      <c r="AW145" s="51" t="s">
        <v>751</v>
      </c>
      <c r="AX145" s="1">
        <f t="shared" si="46"/>
        <v>0</v>
      </c>
      <c r="AY145" s="77">
        <f t="shared" si="47"/>
        <v>0</v>
      </c>
      <c r="AZ145" s="51" t="s">
        <v>779</v>
      </c>
      <c r="BA145" s="1">
        <f t="shared" ref="BA145:BA183" si="52">COUNTIF(AD:AD,AZ145)</f>
        <v>0</v>
      </c>
      <c r="BB145" s="77">
        <f t="shared" ref="BB145:BB183" si="53">SUMIF(AD:AD,AZ145,AE:AE)</f>
        <v>0</v>
      </c>
    </row>
    <row r="146" spans="1:54">
      <c r="A146" s="1"/>
      <c r="B146" s="33"/>
      <c r="C146" s="30"/>
      <c r="D146" s="2"/>
      <c r="E146" s="2"/>
      <c r="F146" s="88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71"/>
      <c r="U146" s="103"/>
      <c r="V146" s="8"/>
      <c r="W146" s="17"/>
      <c r="X146" s="10"/>
      <c r="Y146" s="10"/>
      <c r="Z146" s="17"/>
      <c r="AA146" s="23"/>
      <c r="AB146" s="17"/>
      <c r="AC146" s="10"/>
      <c r="AD146" s="10"/>
      <c r="AE146" s="76"/>
      <c r="AF146" s="14"/>
      <c r="AG146" s="76"/>
      <c r="AT146" s="51" t="s">
        <v>771</v>
      </c>
      <c r="AU146" s="1">
        <f t="shared" si="42"/>
        <v>0</v>
      </c>
      <c r="AV146" s="77">
        <f t="shared" si="43"/>
        <v>0</v>
      </c>
      <c r="AW146" s="51" t="s">
        <v>754</v>
      </c>
      <c r="AX146" s="1">
        <f t="shared" si="46"/>
        <v>0</v>
      </c>
      <c r="AY146" s="77">
        <f t="shared" si="47"/>
        <v>0</v>
      </c>
      <c r="AZ146" s="51" t="s">
        <v>782</v>
      </c>
      <c r="BA146" s="1">
        <f t="shared" si="52"/>
        <v>0</v>
      </c>
      <c r="BB146" s="77">
        <f t="shared" si="53"/>
        <v>0</v>
      </c>
    </row>
    <row r="147" spans="1:54">
      <c r="A147" s="1" t="str">
        <f>IF(COUNT(D147:U147)=0,"",COUNT(D147:U147))</f>
        <v/>
      </c>
      <c r="B147" s="33"/>
      <c r="C147" s="30"/>
      <c r="D147" s="2"/>
      <c r="E147" s="2"/>
      <c r="F147" s="88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71"/>
      <c r="U147" s="103"/>
      <c r="V147" s="8"/>
      <c r="W147" s="74"/>
      <c r="X147" s="16"/>
      <c r="Y147" s="16"/>
      <c r="Z147" s="17"/>
      <c r="AA147" s="18"/>
      <c r="AB147" s="74"/>
      <c r="AC147" s="16"/>
      <c r="AD147" s="16"/>
      <c r="AE147" s="76"/>
      <c r="AF147" s="19"/>
      <c r="AG147" s="17"/>
      <c r="AT147" s="51" t="s">
        <v>774</v>
      </c>
      <c r="AU147" s="1">
        <f t="shared" si="42"/>
        <v>0</v>
      </c>
      <c r="AV147" s="77">
        <f t="shared" si="43"/>
        <v>0</v>
      </c>
      <c r="AW147" s="51" t="s">
        <v>1084</v>
      </c>
      <c r="AX147" s="1">
        <f t="shared" si="46"/>
        <v>0</v>
      </c>
      <c r="AY147" s="77">
        <f t="shared" si="47"/>
        <v>0</v>
      </c>
      <c r="AZ147" s="51" t="s">
        <v>785</v>
      </c>
      <c r="BA147" s="1">
        <f t="shared" si="52"/>
        <v>0</v>
      </c>
      <c r="BB147" s="77">
        <f t="shared" si="53"/>
        <v>0</v>
      </c>
    </row>
    <row r="148" spans="1:54">
      <c r="B148" s="33"/>
      <c r="C148" s="30"/>
      <c r="D148" s="2"/>
      <c r="E148" s="8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  <c r="T148" s="71"/>
      <c r="U148" s="103"/>
      <c r="V148" s="8"/>
      <c r="W148" s="17"/>
      <c r="X148" s="11"/>
      <c r="Y148" s="11"/>
      <c r="Z148" s="17"/>
      <c r="AA148" s="11"/>
      <c r="AB148" s="17"/>
      <c r="AC148" s="11"/>
      <c r="AD148" s="11"/>
      <c r="AE148" s="17"/>
      <c r="AF148" s="14"/>
      <c r="AG148" s="13"/>
      <c r="AT148" s="51" t="s">
        <v>777</v>
      </c>
      <c r="AU148" s="1">
        <f t="shared" si="42"/>
        <v>0</v>
      </c>
      <c r="AV148" s="77">
        <f t="shared" si="43"/>
        <v>0</v>
      </c>
      <c r="AW148" s="51" t="s">
        <v>1085</v>
      </c>
      <c r="AX148" s="1">
        <f t="shared" si="46"/>
        <v>0</v>
      </c>
      <c r="AY148" s="77">
        <f t="shared" si="47"/>
        <v>0</v>
      </c>
      <c r="AZ148" s="51" t="s">
        <v>788</v>
      </c>
      <c r="BA148" s="1">
        <f t="shared" si="52"/>
        <v>0</v>
      </c>
      <c r="BB148" s="77">
        <f t="shared" si="53"/>
        <v>0</v>
      </c>
    </row>
    <row r="149" spans="1:54">
      <c r="A149" s="1" t="str">
        <f t="shared" ref="A149" si="54">IF(COUNT(D149:U149)=0,"",COUNT(D149:U149))</f>
        <v/>
      </c>
      <c r="B149" s="33"/>
      <c r="C149" s="30"/>
      <c r="D149" s="2"/>
      <c r="E149" s="8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7"/>
      <c r="T149" s="71"/>
      <c r="U149" s="103"/>
      <c r="V149" s="8"/>
      <c r="W149" s="12"/>
      <c r="X149" s="104"/>
      <c r="Y149" s="104"/>
      <c r="Z149" s="12"/>
      <c r="AA149" s="105"/>
      <c r="AB149" s="12"/>
      <c r="AC149" s="104"/>
      <c r="AD149" s="104"/>
      <c r="AE149" s="13"/>
      <c r="AF149" s="19"/>
      <c r="AG149" s="13"/>
      <c r="AT149" s="51" t="s">
        <v>780</v>
      </c>
      <c r="AU149" s="1">
        <f t="shared" si="42"/>
        <v>0</v>
      </c>
      <c r="AV149" s="77">
        <f t="shared" si="43"/>
        <v>0</v>
      </c>
      <c r="AW149" s="51" t="s">
        <v>757</v>
      </c>
      <c r="AX149" s="1">
        <f t="shared" si="46"/>
        <v>0</v>
      </c>
      <c r="AY149" s="77">
        <f t="shared" si="47"/>
        <v>0</v>
      </c>
      <c r="AZ149" s="65" t="s">
        <v>792</v>
      </c>
      <c r="BA149" s="1">
        <f t="shared" si="52"/>
        <v>0</v>
      </c>
      <c r="BB149" s="77">
        <f t="shared" si="53"/>
        <v>0</v>
      </c>
    </row>
    <row r="150" spans="1:54">
      <c r="B150" s="33"/>
      <c r="C150" s="30"/>
      <c r="D150" s="8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9"/>
      <c r="U150" s="9"/>
      <c r="V150" s="8"/>
      <c r="W150" s="80"/>
      <c r="X150" s="10"/>
      <c r="Y150" s="10"/>
      <c r="Z150" s="80"/>
      <c r="AA150" s="23"/>
      <c r="AB150" s="81"/>
      <c r="AC150" s="32"/>
      <c r="AD150" s="32"/>
      <c r="AE150" s="13"/>
      <c r="AF150" s="14"/>
      <c r="AG150" s="13"/>
      <c r="AT150" s="51" t="s">
        <v>783</v>
      </c>
      <c r="AU150" s="1">
        <f t="shared" si="42"/>
        <v>0</v>
      </c>
      <c r="AV150" s="77">
        <f t="shared" si="43"/>
        <v>0</v>
      </c>
      <c r="AW150" s="51" t="s">
        <v>760</v>
      </c>
      <c r="AX150" s="1">
        <f t="shared" si="46"/>
        <v>0</v>
      </c>
      <c r="AY150" s="77">
        <f t="shared" si="47"/>
        <v>0</v>
      </c>
      <c r="AZ150" s="51" t="s">
        <v>795</v>
      </c>
      <c r="BA150" s="1">
        <f t="shared" si="52"/>
        <v>0</v>
      </c>
      <c r="BB150" s="77">
        <f t="shared" si="53"/>
        <v>0</v>
      </c>
    </row>
    <row r="151" spans="1:54">
      <c r="A151" s="1" t="str">
        <f t="shared" ref="A151" si="55">IF(COUNT(D151:U151)=0,"",COUNT(D151:U151))</f>
        <v/>
      </c>
      <c r="B151" s="33"/>
      <c r="C151" s="30"/>
      <c r="D151" s="8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9"/>
      <c r="U151" s="9"/>
      <c r="V151" s="8"/>
      <c r="W151" s="12"/>
      <c r="X151" s="104"/>
      <c r="Y151" s="104"/>
      <c r="Z151" s="26"/>
      <c r="AA151" s="105"/>
      <c r="AB151" s="12"/>
      <c r="AC151" s="104"/>
      <c r="AD151" s="104"/>
      <c r="AE151" s="13"/>
      <c r="AF151" s="19"/>
      <c r="AG151" s="13"/>
      <c r="AT151" s="51" t="s">
        <v>786</v>
      </c>
      <c r="AU151" s="1">
        <f t="shared" ref="AU151:AU226" si="56">COUNTIF(AD:AD,AT151)</f>
        <v>0</v>
      </c>
      <c r="AV151" s="77">
        <f t="shared" ref="AV151:AV226" si="57">SUMIF(AD:AD,AT151,AE:AE)</f>
        <v>0</v>
      </c>
      <c r="AW151" s="51" t="s">
        <v>763</v>
      </c>
      <c r="AX151" s="1">
        <f t="shared" si="46"/>
        <v>0</v>
      </c>
      <c r="AY151" s="77">
        <f t="shared" si="47"/>
        <v>0</v>
      </c>
      <c r="AZ151" s="51" t="s">
        <v>798</v>
      </c>
      <c r="BA151" s="1">
        <f t="shared" si="52"/>
        <v>0</v>
      </c>
      <c r="BB151" s="77">
        <f t="shared" si="53"/>
        <v>0</v>
      </c>
    </row>
    <row r="152" spans="1:54">
      <c r="B152" s="33"/>
      <c r="C152" s="30"/>
      <c r="D152" s="8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  <c r="T152" s="28"/>
      <c r="U152" s="28"/>
      <c r="V152" s="8"/>
      <c r="W152" s="12"/>
      <c r="X152" s="10"/>
      <c r="Y152" s="10"/>
      <c r="Z152" s="24"/>
      <c r="AA152" s="23"/>
      <c r="AB152" s="24"/>
      <c r="AC152" s="32"/>
      <c r="AD152" s="32"/>
      <c r="AE152" s="13"/>
      <c r="AF152" s="14"/>
      <c r="AG152" s="13"/>
      <c r="AT152" s="51" t="s">
        <v>1054</v>
      </c>
      <c r="AU152" s="1">
        <f t="shared" si="56"/>
        <v>0</v>
      </c>
      <c r="AV152" s="77">
        <f t="shared" si="57"/>
        <v>0</v>
      </c>
      <c r="AW152" s="51" t="s">
        <v>766</v>
      </c>
      <c r="AX152" s="1">
        <f t="shared" si="46"/>
        <v>0</v>
      </c>
      <c r="AY152" s="77">
        <f t="shared" si="47"/>
        <v>0</v>
      </c>
      <c r="AZ152" s="51" t="s">
        <v>801</v>
      </c>
      <c r="BA152" s="1">
        <f t="shared" si="52"/>
        <v>0</v>
      </c>
      <c r="BB152" s="77">
        <f t="shared" si="53"/>
        <v>0</v>
      </c>
    </row>
    <row r="153" spans="1:54">
      <c r="A153" s="1" t="str">
        <f t="shared" ref="A153" si="58">IF(COUNT(D153:U153)=0,"",COUNT(D153:U153))</f>
        <v/>
      </c>
      <c r="B153" s="33"/>
      <c r="C153" s="30"/>
      <c r="D153" s="8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7"/>
      <c r="T153" s="28"/>
      <c r="U153" s="28"/>
      <c r="V153" s="8"/>
      <c r="W153" s="12"/>
      <c r="X153" s="104"/>
      <c r="Y153" s="104"/>
      <c r="Z153" s="26"/>
      <c r="AA153" s="105"/>
      <c r="AB153" s="12"/>
      <c r="AC153" s="104"/>
      <c r="AD153" s="104"/>
      <c r="AE153" s="13"/>
      <c r="AF153" s="19"/>
      <c r="AG153" s="13"/>
      <c r="AT153" s="51" t="s">
        <v>1055</v>
      </c>
      <c r="AU153" s="1">
        <f t="shared" si="56"/>
        <v>0</v>
      </c>
      <c r="AV153" s="77">
        <f t="shared" si="57"/>
        <v>0</v>
      </c>
      <c r="AW153" s="51" t="s">
        <v>769</v>
      </c>
      <c r="AX153" s="1">
        <f t="shared" si="46"/>
        <v>0</v>
      </c>
      <c r="AY153" s="77">
        <f t="shared" si="47"/>
        <v>0</v>
      </c>
      <c r="AZ153" s="51" t="s">
        <v>804</v>
      </c>
      <c r="BA153" s="1">
        <f t="shared" si="52"/>
        <v>0</v>
      </c>
      <c r="BB153" s="77">
        <f t="shared" si="53"/>
        <v>0</v>
      </c>
    </row>
    <row r="154" spans="1:54">
      <c r="B154" s="33"/>
      <c r="C154" s="30"/>
      <c r="D154" s="2"/>
      <c r="E154" s="8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7"/>
      <c r="T154" s="9"/>
      <c r="U154" s="9"/>
      <c r="V154" s="8"/>
      <c r="W154" s="12"/>
      <c r="X154" s="10"/>
      <c r="Y154" s="10"/>
      <c r="Z154" s="12"/>
      <c r="AA154" s="23"/>
      <c r="AB154" s="17"/>
      <c r="AC154" s="32"/>
      <c r="AD154" s="32"/>
      <c r="AE154" s="13"/>
      <c r="AF154" s="14"/>
      <c r="AG154" s="13"/>
      <c r="AT154" s="51" t="s">
        <v>789</v>
      </c>
      <c r="AU154" s="1">
        <f t="shared" si="56"/>
        <v>0</v>
      </c>
      <c r="AV154" s="77">
        <f t="shared" si="57"/>
        <v>0</v>
      </c>
      <c r="AW154" s="51" t="s">
        <v>772</v>
      </c>
      <c r="AX154" s="1">
        <f t="shared" si="46"/>
        <v>0</v>
      </c>
      <c r="AY154" s="77">
        <f t="shared" si="47"/>
        <v>0</v>
      </c>
      <c r="AZ154" s="51" t="s">
        <v>809</v>
      </c>
      <c r="BA154" s="1">
        <f t="shared" si="52"/>
        <v>0</v>
      </c>
      <c r="BB154" s="77">
        <f t="shared" si="53"/>
        <v>0</v>
      </c>
    </row>
    <row r="155" spans="1:54">
      <c r="A155" s="1" t="str">
        <f t="shared" ref="A155" si="59">IF(COUNT(D155:U155)=0,"",COUNT(D155:U155))</f>
        <v/>
      </c>
      <c r="B155" s="33"/>
      <c r="C155" s="30"/>
      <c r="D155" s="2"/>
      <c r="E155" s="8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7"/>
      <c r="T155" s="9"/>
      <c r="U155" s="9"/>
      <c r="V155" s="8"/>
      <c r="W155" s="12"/>
      <c r="X155" s="104"/>
      <c r="Y155" s="104"/>
      <c r="Z155" s="12"/>
      <c r="AA155" s="105"/>
      <c r="AB155" s="12"/>
      <c r="AC155" s="104"/>
      <c r="AD155" s="104"/>
      <c r="AE155" s="13"/>
      <c r="AF155" s="19"/>
      <c r="AG155" s="13"/>
      <c r="AT155" s="51" t="s">
        <v>790</v>
      </c>
      <c r="AU155" s="1">
        <f t="shared" si="56"/>
        <v>0</v>
      </c>
      <c r="AV155" s="77">
        <f t="shared" si="57"/>
        <v>0</v>
      </c>
      <c r="AW155" s="51" t="s">
        <v>775</v>
      </c>
      <c r="AX155" s="1">
        <f t="shared" ref="AX155:AX226" si="60">COUNTIF(AD:AD,AW155)</f>
        <v>0</v>
      </c>
      <c r="AY155" s="77">
        <f t="shared" ref="AY155:AY226" si="61">SUMIF(AD:AD,AW155,AE:AE)</f>
        <v>0</v>
      </c>
      <c r="AZ155" s="51" t="s">
        <v>812</v>
      </c>
      <c r="BA155" s="1">
        <f t="shared" si="52"/>
        <v>0</v>
      </c>
      <c r="BB155" s="77">
        <f t="shared" si="53"/>
        <v>0</v>
      </c>
    </row>
    <row r="156" spans="1:54">
      <c r="B156" s="33"/>
      <c r="C156" s="30"/>
      <c r="D156" s="2"/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9"/>
      <c r="U156" s="9"/>
      <c r="V156" s="8"/>
      <c r="W156" s="12"/>
      <c r="X156" s="10"/>
      <c r="Y156" s="10"/>
      <c r="Z156" s="24"/>
      <c r="AA156" s="23"/>
      <c r="AB156" s="24"/>
      <c r="AC156" s="32"/>
      <c r="AD156" s="32"/>
      <c r="AE156" s="13"/>
      <c r="AF156" s="14"/>
      <c r="AG156" s="31"/>
      <c r="AT156" s="51" t="s">
        <v>793</v>
      </c>
      <c r="AU156" s="1">
        <f t="shared" si="56"/>
        <v>0</v>
      </c>
      <c r="AV156" s="77">
        <f t="shared" si="57"/>
        <v>0</v>
      </c>
      <c r="AW156" s="51" t="s">
        <v>778</v>
      </c>
      <c r="AX156" s="1">
        <f t="shared" si="60"/>
        <v>0</v>
      </c>
      <c r="AY156" s="77">
        <f t="shared" si="61"/>
        <v>0</v>
      </c>
      <c r="AZ156" s="51" t="s">
        <v>815</v>
      </c>
      <c r="BA156" s="1">
        <f t="shared" si="52"/>
        <v>0</v>
      </c>
      <c r="BB156" s="77">
        <f t="shared" si="53"/>
        <v>0</v>
      </c>
    </row>
    <row r="157" spans="1:54">
      <c r="A157" s="1" t="str">
        <f t="shared" ref="A157" si="62">IF(COUNT(D157:U157)=0,"",COUNT(D157:U157))</f>
        <v/>
      </c>
      <c r="B157" s="33"/>
      <c r="C157" s="30"/>
      <c r="D157" s="2"/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9"/>
      <c r="U157" s="9"/>
      <c r="V157" s="8"/>
      <c r="W157" s="12"/>
      <c r="X157" s="104"/>
      <c r="Y157" s="104"/>
      <c r="Z157" s="26"/>
      <c r="AA157" s="105"/>
      <c r="AB157" s="26"/>
      <c r="AC157" s="104"/>
      <c r="AD157" s="104"/>
      <c r="AE157" s="31"/>
      <c r="AF157" s="19"/>
      <c r="AG157" s="13"/>
      <c r="AT157" s="51" t="s">
        <v>796</v>
      </c>
      <c r="AU157" s="1">
        <f t="shared" si="56"/>
        <v>0</v>
      </c>
      <c r="AV157" s="77">
        <f t="shared" si="57"/>
        <v>0</v>
      </c>
      <c r="AW157" s="51" t="s">
        <v>781</v>
      </c>
      <c r="AX157" s="1">
        <f t="shared" si="60"/>
        <v>0</v>
      </c>
      <c r="AY157" s="77">
        <f t="shared" si="61"/>
        <v>0</v>
      </c>
      <c r="AZ157" s="51" t="s">
        <v>818</v>
      </c>
      <c r="BA157" s="1">
        <f t="shared" si="52"/>
        <v>0</v>
      </c>
      <c r="BB157" s="77">
        <f t="shared" si="53"/>
        <v>0</v>
      </c>
    </row>
    <row r="158" spans="1:54">
      <c r="B158" s="33"/>
      <c r="C158" s="30"/>
      <c r="D158" s="2"/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8"/>
      <c r="U158" s="28"/>
      <c r="V158" s="8"/>
      <c r="W158" s="80"/>
      <c r="X158" s="10"/>
      <c r="Y158" s="10"/>
      <c r="Z158" s="80"/>
      <c r="AA158" s="23"/>
      <c r="AB158" s="81"/>
      <c r="AC158" s="32"/>
      <c r="AD158" s="32"/>
      <c r="AE158" s="13"/>
      <c r="AF158" s="14"/>
      <c r="AG158" s="31"/>
      <c r="AT158" s="51" t="s">
        <v>799</v>
      </c>
      <c r="AU158" s="1">
        <f t="shared" si="56"/>
        <v>0</v>
      </c>
      <c r="AV158" s="77">
        <f t="shared" si="57"/>
        <v>0</v>
      </c>
      <c r="AW158" s="51" t="s">
        <v>784</v>
      </c>
      <c r="AX158" s="1">
        <f t="shared" si="60"/>
        <v>0</v>
      </c>
      <c r="AY158" s="77">
        <f t="shared" si="61"/>
        <v>0</v>
      </c>
      <c r="AZ158" s="51" t="s">
        <v>821</v>
      </c>
      <c r="BA158" s="1">
        <f t="shared" si="52"/>
        <v>0</v>
      </c>
      <c r="BB158" s="77">
        <f t="shared" si="53"/>
        <v>0</v>
      </c>
    </row>
    <row r="159" spans="1:54">
      <c r="A159" s="1" t="str">
        <f t="shared" ref="A159" si="63">IF(COUNT(D159:U159)=0,"",COUNT(D159:U159))</f>
        <v/>
      </c>
      <c r="B159" s="33"/>
      <c r="C159" s="30"/>
      <c r="D159" s="2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8"/>
      <c r="U159" s="28"/>
      <c r="V159" s="8"/>
      <c r="W159" s="12"/>
      <c r="X159" s="104"/>
      <c r="Y159" s="104"/>
      <c r="Z159" s="12"/>
      <c r="AA159" s="105"/>
      <c r="AB159" s="12"/>
      <c r="AC159" s="104"/>
      <c r="AD159" s="104"/>
      <c r="AE159" s="31"/>
      <c r="AF159" s="19"/>
      <c r="AG159" s="13"/>
      <c r="AT159" s="51" t="s">
        <v>802</v>
      </c>
      <c r="AU159" s="1">
        <f t="shared" si="56"/>
        <v>0</v>
      </c>
      <c r="AV159" s="77">
        <f t="shared" si="57"/>
        <v>0</v>
      </c>
      <c r="AW159" s="51" t="s">
        <v>787</v>
      </c>
      <c r="AX159" s="1">
        <f t="shared" si="60"/>
        <v>0</v>
      </c>
      <c r="AY159" s="77">
        <f t="shared" si="61"/>
        <v>0</v>
      </c>
      <c r="AZ159" s="51" t="s">
        <v>823</v>
      </c>
      <c r="BA159" s="1">
        <f t="shared" si="52"/>
        <v>0</v>
      </c>
      <c r="BB159" s="77">
        <f t="shared" si="53"/>
        <v>0</v>
      </c>
    </row>
    <row r="160" spans="1:54">
      <c r="B160" s="33"/>
      <c r="C160" s="30"/>
      <c r="D160" s="8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  <c r="T160" s="9"/>
      <c r="U160" s="9"/>
      <c r="V160" s="8"/>
      <c r="W160" s="80"/>
      <c r="X160" s="10"/>
      <c r="Y160" s="10"/>
      <c r="Z160" s="12"/>
      <c r="AA160" s="23"/>
      <c r="AB160" s="13"/>
      <c r="AC160" s="82"/>
      <c r="AD160" s="82"/>
      <c r="AE160" s="13"/>
      <c r="AF160" s="14"/>
      <c r="AG160" s="13"/>
      <c r="AT160" s="51" t="s">
        <v>805</v>
      </c>
      <c r="AU160" s="1">
        <f t="shared" si="56"/>
        <v>0</v>
      </c>
      <c r="AV160" s="77">
        <f t="shared" si="57"/>
        <v>0</v>
      </c>
      <c r="AW160" s="51" t="s">
        <v>791</v>
      </c>
      <c r="AX160" s="1">
        <f t="shared" si="60"/>
        <v>0</v>
      </c>
      <c r="AY160" s="77">
        <f t="shared" si="61"/>
        <v>0</v>
      </c>
      <c r="AZ160" s="51" t="s">
        <v>826</v>
      </c>
      <c r="BA160" s="1">
        <f t="shared" si="52"/>
        <v>0</v>
      </c>
      <c r="BB160" s="77">
        <f t="shared" si="53"/>
        <v>0</v>
      </c>
    </row>
    <row r="161" spans="1:54">
      <c r="A161" s="1" t="str">
        <f t="shared" ref="A161" si="64">IF(COUNT(D161:U161)=0,"",COUNT(D161:U161))</f>
        <v/>
      </c>
      <c r="B161" s="33"/>
      <c r="C161" s="30"/>
      <c r="D161" s="8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7"/>
      <c r="T161" s="9"/>
      <c r="U161" s="9"/>
      <c r="V161" s="8"/>
      <c r="W161" s="12"/>
      <c r="X161" s="104"/>
      <c r="Y161" s="104"/>
      <c r="Z161" s="12"/>
      <c r="AA161" s="105"/>
      <c r="AB161" s="26"/>
      <c r="AC161" s="104"/>
      <c r="AD161" s="104"/>
      <c r="AE161" s="13"/>
      <c r="AF161" s="19"/>
      <c r="AG161" s="13"/>
      <c r="AT161" s="51" t="s">
        <v>807</v>
      </c>
      <c r="AU161" s="1">
        <f t="shared" si="56"/>
        <v>0</v>
      </c>
      <c r="AV161" s="77">
        <f t="shared" si="57"/>
        <v>0</v>
      </c>
      <c r="AW161" s="51" t="s">
        <v>794</v>
      </c>
      <c r="AX161" s="1">
        <f t="shared" si="60"/>
        <v>0</v>
      </c>
      <c r="AY161" s="77">
        <f t="shared" si="61"/>
        <v>0</v>
      </c>
      <c r="AZ161" s="51" t="s">
        <v>829</v>
      </c>
      <c r="BA161" s="1">
        <f t="shared" si="52"/>
        <v>0</v>
      </c>
      <c r="BB161" s="77">
        <f t="shared" si="53"/>
        <v>0</v>
      </c>
    </row>
    <row r="162" spans="1:54">
      <c r="B162" s="33"/>
      <c r="C162" s="30"/>
      <c r="D162" s="8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8"/>
      <c r="U162" s="28"/>
      <c r="V162" s="8"/>
      <c r="W162" s="12"/>
      <c r="X162" s="10"/>
      <c r="Y162" s="10"/>
      <c r="Z162" s="12"/>
      <c r="AA162" s="23"/>
      <c r="AB162" s="24"/>
      <c r="AC162" s="32"/>
      <c r="AD162" s="32"/>
      <c r="AE162" s="13"/>
      <c r="AF162" s="14"/>
      <c r="AG162" s="31"/>
      <c r="AT162" s="51" t="s">
        <v>810</v>
      </c>
      <c r="AU162" s="1">
        <f t="shared" si="56"/>
        <v>0</v>
      </c>
      <c r="AV162" s="77">
        <f t="shared" si="57"/>
        <v>0</v>
      </c>
      <c r="AW162" s="51" t="s">
        <v>797</v>
      </c>
      <c r="AX162" s="1">
        <f t="shared" si="60"/>
        <v>0</v>
      </c>
      <c r="AY162" s="77">
        <f t="shared" si="61"/>
        <v>0</v>
      </c>
      <c r="AZ162" s="51" t="s">
        <v>832</v>
      </c>
      <c r="BA162" s="1">
        <f t="shared" si="52"/>
        <v>0</v>
      </c>
      <c r="BB162" s="77">
        <f t="shared" si="53"/>
        <v>0</v>
      </c>
    </row>
    <row r="163" spans="1:54">
      <c r="A163" s="1" t="str">
        <f t="shared" ref="A163" si="65">IF(COUNT(D163:U163)=0,"",COUNT(D163:U163))</f>
        <v/>
      </c>
      <c r="B163" s="33"/>
      <c r="C163" s="30"/>
      <c r="D163" s="8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8"/>
      <c r="U163" s="28"/>
      <c r="V163" s="8"/>
      <c r="W163" s="12"/>
      <c r="X163" s="104"/>
      <c r="Y163" s="104"/>
      <c r="Z163" s="12"/>
      <c r="AA163" s="105"/>
      <c r="AB163" s="12"/>
      <c r="AC163" s="104"/>
      <c r="AD163" s="104"/>
      <c r="AE163" s="31"/>
      <c r="AF163" s="19"/>
      <c r="AG163" s="13"/>
      <c r="AT163" s="51" t="s">
        <v>813</v>
      </c>
      <c r="AU163" s="1">
        <f t="shared" si="56"/>
        <v>0</v>
      </c>
      <c r="AV163" s="77">
        <f t="shared" si="57"/>
        <v>0</v>
      </c>
      <c r="AW163" s="51" t="s">
        <v>800</v>
      </c>
      <c r="AX163" s="1">
        <f t="shared" si="60"/>
        <v>0</v>
      </c>
      <c r="AY163" s="77">
        <f t="shared" si="61"/>
        <v>0</v>
      </c>
      <c r="AZ163" s="51" t="s">
        <v>835</v>
      </c>
      <c r="BA163" s="1">
        <f t="shared" si="52"/>
        <v>0</v>
      </c>
      <c r="BB163" s="77">
        <f t="shared" si="53"/>
        <v>0</v>
      </c>
    </row>
    <row r="164" spans="1:54">
      <c r="B164" s="33"/>
      <c r="C164" s="30"/>
      <c r="D164" s="8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  <c r="T164" s="9"/>
      <c r="U164" s="9"/>
      <c r="V164" s="8"/>
      <c r="W164" s="12"/>
      <c r="X164" s="10"/>
      <c r="Y164" s="10"/>
      <c r="Z164" s="12"/>
      <c r="AA164" s="23"/>
      <c r="AB164" s="24"/>
      <c r="AC164" s="32"/>
      <c r="AD164" s="32"/>
      <c r="AE164" s="13"/>
      <c r="AF164" s="14"/>
      <c r="AG164" s="12"/>
      <c r="AT164" s="51" t="s">
        <v>816</v>
      </c>
      <c r="AU164" s="1">
        <f t="shared" si="56"/>
        <v>0</v>
      </c>
      <c r="AV164" s="77">
        <f t="shared" si="57"/>
        <v>0</v>
      </c>
      <c r="AW164" s="51" t="s">
        <v>803</v>
      </c>
      <c r="AX164" s="1">
        <f t="shared" si="60"/>
        <v>0</v>
      </c>
      <c r="AY164" s="77">
        <f t="shared" si="61"/>
        <v>0</v>
      </c>
      <c r="AZ164" s="67" t="s">
        <v>838</v>
      </c>
      <c r="BA164" s="1">
        <f t="shared" si="52"/>
        <v>0</v>
      </c>
      <c r="BB164" s="77">
        <f t="shared" si="53"/>
        <v>0</v>
      </c>
    </row>
    <row r="165" spans="1:54">
      <c r="A165" s="1" t="str">
        <f t="shared" ref="A165" si="66">IF(COUNT(D165:U165)=0,"",COUNT(D165:U165))</f>
        <v/>
      </c>
      <c r="B165" s="33"/>
      <c r="C165" s="30"/>
      <c r="D165" s="8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7"/>
      <c r="T165" s="9"/>
      <c r="U165" s="9"/>
      <c r="V165" s="8"/>
      <c r="W165" s="12"/>
      <c r="X165" s="104"/>
      <c r="Y165" s="104"/>
      <c r="Z165" s="12"/>
      <c r="AA165" s="105"/>
      <c r="AB165" s="12"/>
      <c r="AC165" s="104"/>
      <c r="AD165" s="104"/>
      <c r="AE165" s="12"/>
      <c r="AF165" s="19"/>
      <c r="AG165" s="12"/>
      <c r="AT165" s="51" t="s">
        <v>819</v>
      </c>
      <c r="AU165" s="1">
        <f t="shared" si="56"/>
        <v>0</v>
      </c>
      <c r="AV165" s="77">
        <f t="shared" si="57"/>
        <v>0</v>
      </c>
      <c r="AW165" s="51" t="s">
        <v>806</v>
      </c>
      <c r="AX165" s="1">
        <f t="shared" si="60"/>
        <v>0</v>
      </c>
      <c r="AY165" s="77">
        <f t="shared" si="61"/>
        <v>0</v>
      </c>
      <c r="AZ165" s="51" t="s">
        <v>841</v>
      </c>
      <c r="BA165" s="1">
        <f t="shared" si="52"/>
        <v>0</v>
      </c>
      <c r="BB165" s="77">
        <f t="shared" si="53"/>
        <v>0</v>
      </c>
    </row>
    <row r="166" spans="1:54">
      <c r="B166" s="33"/>
      <c r="C166" s="30"/>
      <c r="D166" s="88"/>
      <c r="E166" s="2"/>
      <c r="F166" s="2"/>
      <c r="G166" s="2"/>
      <c r="H166" s="2"/>
      <c r="I166" s="2"/>
      <c r="J166" s="2"/>
      <c r="K166" s="2"/>
      <c r="L166" s="2"/>
      <c r="M166" s="2"/>
      <c r="N166" s="7"/>
      <c r="O166" s="7"/>
      <c r="P166" s="7"/>
      <c r="Q166" s="7"/>
      <c r="R166" s="7"/>
      <c r="S166" s="7"/>
      <c r="T166" s="28"/>
      <c r="U166" s="28"/>
      <c r="V166" s="8"/>
      <c r="W166" s="12"/>
      <c r="X166" s="10"/>
      <c r="Y166" s="10"/>
      <c r="Z166" s="12"/>
      <c r="AA166" s="23"/>
      <c r="AB166" s="12"/>
      <c r="AC166" s="32"/>
      <c r="AD166" s="32"/>
      <c r="AE166" s="12"/>
      <c r="AF166" s="14"/>
      <c r="AG166" s="13"/>
      <c r="AT166" s="51" t="s">
        <v>1056</v>
      </c>
      <c r="AU166" s="1">
        <f t="shared" si="56"/>
        <v>0</v>
      </c>
      <c r="AV166" s="77">
        <f t="shared" si="57"/>
        <v>0</v>
      </c>
      <c r="AW166" s="51" t="s">
        <v>808</v>
      </c>
      <c r="AX166" s="1">
        <f t="shared" si="60"/>
        <v>0</v>
      </c>
      <c r="AY166" s="77">
        <f t="shared" si="61"/>
        <v>0</v>
      </c>
      <c r="AZ166" s="51" t="s">
        <v>844</v>
      </c>
      <c r="BA166" s="1">
        <f t="shared" si="52"/>
        <v>0</v>
      </c>
      <c r="BB166" s="77">
        <f t="shared" si="53"/>
        <v>0</v>
      </c>
    </row>
    <row r="167" spans="1:54">
      <c r="A167" s="1" t="str">
        <f t="shared" ref="A167" si="67">IF(COUNT(D167:U167)=0,"",COUNT(D167:U167))</f>
        <v/>
      </c>
      <c r="B167" s="33"/>
      <c r="C167" s="30"/>
      <c r="D167" s="88"/>
      <c r="E167" s="2"/>
      <c r="F167" s="2"/>
      <c r="G167" s="2"/>
      <c r="H167" s="2"/>
      <c r="I167" s="2"/>
      <c r="J167" s="2"/>
      <c r="K167" s="2"/>
      <c r="L167" s="2"/>
      <c r="M167" s="2"/>
      <c r="N167" s="7"/>
      <c r="O167" s="7"/>
      <c r="P167" s="7"/>
      <c r="Q167" s="7"/>
      <c r="R167" s="7"/>
      <c r="S167" s="7"/>
      <c r="T167" s="28"/>
      <c r="U167" s="28"/>
      <c r="V167" s="8"/>
      <c r="W167" s="12"/>
      <c r="X167" s="104"/>
      <c r="Y167" s="104"/>
      <c r="Z167" s="12"/>
      <c r="AA167" s="105"/>
      <c r="AB167" s="12"/>
      <c r="AC167" s="104"/>
      <c r="AD167" s="104"/>
      <c r="AE167" s="13"/>
      <c r="AF167" s="19"/>
      <c r="AG167" s="13"/>
      <c r="AT167" s="51" t="s">
        <v>824</v>
      </c>
      <c r="AU167" s="1">
        <f t="shared" si="56"/>
        <v>0</v>
      </c>
      <c r="AV167" s="77">
        <f t="shared" si="57"/>
        <v>0</v>
      </c>
      <c r="AW167" s="51" t="s">
        <v>811</v>
      </c>
      <c r="AX167" s="1">
        <f t="shared" si="60"/>
        <v>0</v>
      </c>
      <c r="AY167" s="77">
        <f t="shared" si="61"/>
        <v>0</v>
      </c>
      <c r="AZ167" s="51" t="s">
        <v>847</v>
      </c>
      <c r="BA167" s="1">
        <f t="shared" si="52"/>
        <v>0</v>
      </c>
      <c r="BB167" s="77">
        <f t="shared" si="53"/>
        <v>0</v>
      </c>
    </row>
    <row r="168" spans="1:54">
      <c r="B168" s="33"/>
      <c r="C168" s="30"/>
      <c r="D168" s="2"/>
      <c r="E168" s="8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9"/>
      <c r="U168" s="9"/>
      <c r="V168" s="8"/>
      <c r="W168" s="12"/>
      <c r="X168" s="10"/>
      <c r="Y168" s="10"/>
      <c r="Z168" s="12"/>
      <c r="AA168" s="23"/>
      <c r="AB168" s="12"/>
      <c r="AC168" s="10"/>
      <c r="AD168" s="10"/>
      <c r="AE168" s="13"/>
      <c r="AF168" s="14"/>
      <c r="AG168" s="13"/>
      <c r="AT168" s="51" t="s">
        <v>827</v>
      </c>
      <c r="AU168" s="1">
        <f t="shared" si="56"/>
        <v>0</v>
      </c>
      <c r="AV168" s="77">
        <f t="shared" si="57"/>
        <v>0</v>
      </c>
      <c r="AW168" s="51" t="s">
        <v>814</v>
      </c>
      <c r="AX168" s="1">
        <f t="shared" si="60"/>
        <v>0</v>
      </c>
      <c r="AY168" s="77">
        <f t="shared" si="61"/>
        <v>0</v>
      </c>
      <c r="AZ168" s="51" t="s">
        <v>850</v>
      </c>
      <c r="BA168" s="1">
        <f t="shared" si="52"/>
        <v>0</v>
      </c>
      <c r="BB168" s="77">
        <f t="shared" si="53"/>
        <v>0</v>
      </c>
    </row>
    <row r="169" spans="1:54">
      <c r="A169" s="1" t="str">
        <f t="shared" ref="A169" si="68">IF(COUNT(D169:U169)=0,"",COUNT(D169:U169))</f>
        <v/>
      </c>
      <c r="B169" s="33"/>
      <c r="C169" s="30"/>
      <c r="D169" s="2"/>
      <c r="E169" s="8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9"/>
      <c r="U169" s="9"/>
      <c r="V169" s="8"/>
      <c r="W169" s="12"/>
      <c r="X169" s="104"/>
      <c r="Y169" s="104"/>
      <c r="Z169" s="12"/>
      <c r="AA169" s="105"/>
      <c r="AB169" s="12"/>
      <c r="AC169" s="104"/>
      <c r="AD169" s="104"/>
      <c r="AE169" s="13"/>
      <c r="AF169" s="19"/>
      <c r="AG169" s="13"/>
      <c r="AT169" s="51" t="s">
        <v>830</v>
      </c>
      <c r="AU169" s="1">
        <f t="shared" si="56"/>
        <v>0</v>
      </c>
      <c r="AV169" s="77">
        <f t="shared" si="57"/>
        <v>0</v>
      </c>
      <c r="AW169" s="51" t="s">
        <v>817</v>
      </c>
      <c r="AX169" s="1">
        <f t="shared" si="60"/>
        <v>0</v>
      </c>
      <c r="AY169" s="77">
        <f t="shared" si="61"/>
        <v>0</v>
      </c>
      <c r="AZ169" s="51" t="s">
        <v>853</v>
      </c>
      <c r="BA169" s="1">
        <f t="shared" si="52"/>
        <v>0</v>
      </c>
      <c r="BB169" s="77">
        <f t="shared" si="53"/>
        <v>0</v>
      </c>
    </row>
    <row r="170" spans="1:54">
      <c r="B170" s="33"/>
      <c r="C170" s="30"/>
      <c r="D170" s="2"/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9"/>
      <c r="U170" s="9"/>
      <c r="V170" s="8"/>
      <c r="W170" s="12"/>
      <c r="X170" s="10"/>
      <c r="Y170" s="10"/>
      <c r="Z170" s="12"/>
      <c r="AA170" s="23"/>
      <c r="AB170" s="12"/>
      <c r="AC170" s="10"/>
      <c r="AD170" s="10"/>
      <c r="AE170" s="13"/>
      <c r="AF170" s="14"/>
      <c r="AG170" s="13"/>
      <c r="AT170" s="51" t="s">
        <v>833</v>
      </c>
      <c r="AU170" s="1">
        <f t="shared" si="56"/>
        <v>0</v>
      </c>
      <c r="AV170" s="77">
        <f t="shared" si="57"/>
        <v>0</v>
      </c>
      <c r="AW170" s="66" t="s">
        <v>820</v>
      </c>
      <c r="AX170" s="1">
        <f t="shared" si="60"/>
        <v>0</v>
      </c>
      <c r="AY170" s="77">
        <f t="shared" si="61"/>
        <v>0</v>
      </c>
      <c r="AZ170" s="51" t="s">
        <v>856</v>
      </c>
      <c r="BA170" s="1">
        <f t="shared" si="52"/>
        <v>0</v>
      </c>
      <c r="BB170" s="77">
        <f t="shared" si="53"/>
        <v>0</v>
      </c>
    </row>
    <row r="171" spans="1:54">
      <c r="A171" s="1" t="str">
        <f t="shared" ref="A171" si="69">IF(COUNT(D171:U171)=0,"",COUNT(D171:U171))</f>
        <v/>
      </c>
      <c r="B171" s="33"/>
      <c r="C171" s="30"/>
      <c r="D171" s="2"/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9"/>
      <c r="U171" s="9"/>
      <c r="V171" s="8"/>
      <c r="W171" s="12"/>
      <c r="X171" s="104"/>
      <c r="Y171" s="104"/>
      <c r="Z171" s="12"/>
      <c r="AA171" s="105"/>
      <c r="AB171" s="12"/>
      <c r="AC171" s="104"/>
      <c r="AD171" s="104"/>
      <c r="AE171" s="13"/>
      <c r="AF171" s="19"/>
      <c r="AG171" s="13"/>
      <c r="AT171" s="51" t="s">
        <v>836</v>
      </c>
      <c r="AU171" s="1">
        <f t="shared" si="56"/>
        <v>0</v>
      </c>
      <c r="AV171" s="77">
        <f t="shared" si="57"/>
        <v>0</v>
      </c>
      <c r="AW171" s="51" t="s">
        <v>822</v>
      </c>
      <c r="AX171" s="1">
        <f t="shared" si="60"/>
        <v>0</v>
      </c>
      <c r="AY171" s="77">
        <f t="shared" si="61"/>
        <v>0</v>
      </c>
      <c r="AZ171" s="51" t="s">
        <v>859</v>
      </c>
      <c r="BA171" s="1">
        <f t="shared" si="52"/>
        <v>0</v>
      </c>
      <c r="BB171" s="77">
        <f t="shared" si="53"/>
        <v>0</v>
      </c>
    </row>
    <row r="172" spans="1:54">
      <c r="B172" s="33"/>
      <c r="C172" s="30"/>
      <c r="D172" s="8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  <c r="T172" s="28"/>
      <c r="U172" s="28"/>
      <c r="V172" s="8"/>
      <c r="W172" s="9"/>
      <c r="X172" s="23"/>
      <c r="Y172" s="23"/>
      <c r="Z172" s="35"/>
      <c r="AA172" s="11"/>
      <c r="AB172" s="12"/>
      <c r="AC172" s="10"/>
      <c r="AD172" s="10"/>
      <c r="AE172" s="13"/>
      <c r="AF172" s="14"/>
      <c r="AG172" s="76"/>
      <c r="AT172" s="51" t="s">
        <v>839</v>
      </c>
      <c r="AU172" s="1">
        <f t="shared" si="56"/>
        <v>0</v>
      </c>
      <c r="AV172" s="77">
        <f t="shared" si="57"/>
        <v>0</v>
      </c>
      <c r="AW172" s="51" t="s">
        <v>825</v>
      </c>
      <c r="AX172" s="1">
        <f t="shared" si="60"/>
        <v>0</v>
      </c>
      <c r="AY172" s="77">
        <f t="shared" si="61"/>
        <v>0</v>
      </c>
      <c r="AZ172" s="51" t="s">
        <v>862</v>
      </c>
      <c r="BA172" s="1">
        <f t="shared" si="52"/>
        <v>0</v>
      </c>
      <c r="BB172" s="77">
        <f t="shared" si="53"/>
        <v>0</v>
      </c>
    </row>
    <row r="173" spans="1:54">
      <c r="A173" s="1" t="str">
        <f t="shared" ref="A173" si="70">IF(COUNT(D173:U173)=0,"",COUNT(D173:U173))</f>
        <v/>
      </c>
      <c r="B173" s="33"/>
      <c r="C173" s="30"/>
      <c r="D173" s="8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7"/>
      <c r="T173" s="28"/>
      <c r="U173" s="28"/>
      <c r="V173" s="8"/>
      <c r="W173" s="17"/>
      <c r="X173" s="104"/>
      <c r="Y173" s="104"/>
      <c r="Z173" s="17"/>
      <c r="AA173" s="105"/>
      <c r="AB173" s="17"/>
      <c r="AC173" s="104"/>
      <c r="AD173" s="104"/>
      <c r="AE173" s="76"/>
      <c r="AF173" s="19"/>
      <c r="AG173" s="76"/>
      <c r="AT173" s="51" t="s">
        <v>842</v>
      </c>
      <c r="AU173" s="1">
        <f t="shared" si="56"/>
        <v>0</v>
      </c>
      <c r="AV173" s="77">
        <f t="shared" si="57"/>
        <v>0</v>
      </c>
      <c r="AW173" s="51" t="s">
        <v>828</v>
      </c>
      <c r="AX173" s="1">
        <f t="shared" si="60"/>
        <v>0</v>
      </c>
      <c r="AY173" s="77">
        <f t="shared" si="61"/>
        <v>0</v>
      </c>
      <c r="AZ173" s="51" t="s">
        <v>865</v>
      </c>
      <c r="BA173" s="1">
        <f t="shared" si="52"/>
        <v>0</v>
      </c>
      <c r="BB173" s="77">
        <f t="shared" si="53"/>
        <v>0</v>
      </c>
    </row>
    <row r="174" spans="1:54">
      <c r="B174" s="33"/>
      <c r="C174" s="30"/>
      <c r="D174" s="8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9"/>
      <c r="U174" s="9"/>
      <c r="V174" s="8"/>
      <c r="W174" s="17"/>
      <c r="X174" s="10"/>
      <c r="Y174" s="10"/>
      <c r="Z174" s="17"/>
      <c r="AA174" s="23"/>
      <c r="AB174" s="17"/>
      <c r="AC174" s="10"/>
      <c r="AD174" s="10"/>
      <c r="AE174" s="76"/>
      <c r="AF174" s="14"/>
      <c r="AG174" s="76"/>
      <c r="AT174" s="51" t="s">
        <v>845</v>
      </c>
      <c r="AU174" s="1">
        <f t="shared" si="56"/>
        <v>0</v>
      </c>
      <c r="AV174" s="77">
        <f t="shared" si="57"/>
        <v>0</v>
      </c>
      <c r="AW174" s="51" t="s">
        <v>831</v>
      </c>
      <c r="AX174" s="1">
        <f t="shared" si="60"/>
        <v>0</v>
      </c>
      <c r="AY174" s="77">
        <f t="shared" si="61"/>
        <v>0</v>
      </c>
      <c r="AZ174" s="68" t="s">
        <v>868</v>
      </c>
      <c r="BA174" s="1">
        <f t="shared" si="52"/>
        <v>0</v>
      </c>
      <c r="BB174" s="77">
        <f t="shared" si="53"/>
        <v>0</v>
      </c>
    </row>
    <row r="175" spans="1:54">
      <c r="A175" s="1" t="str">
        <f t="shared" ref="A175" si="71">IF(COUNT(D175:U175)=0,"",COUNT(D175:U175))</f>
        <v/>
      </c>
      <c r="B175" s="33"/>
      <c r="C175" s="30"/>
      <c r="D175" s="8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9"/>
      <c r="U175" s="9"/>
      <c r="V175" s="8"/>
      <c r="W175" s="17"/>
      <c r="X175" s="104"/>
      <c r="Y175" s="104"/>
      <c r="Z175" s="17"/>
      <c r="AA175" s="105"/>
      <c r="AB175" s="17"/>
      <c r="AC175" s="104"/>
      <c r="AD175" s="104"/>
      <c r="AE175" s="76"/>
      <c r="AF175" s="19"/>
      <c r="AG175" s="75"/>
      <c r="AT175" s="51" t="s">
        <v>848</v>
      </c>
      <c r="AU175" s="1">
        <f t="shared" si="56"/>
        <v>0</v>
      </c>
      <c r="AV175" s="77">
        <f t="shared" si="57"/>
        <v>0</v>
      </c>
      <c r="AW175" s="51" t="s">
        <v>834</v>
      </c>
      <c r="AX175" s="1">
        <f t="shared" si="60"/>
        <v>0</v>
      </c>
      <c r="AY175" s="77">
        <f t="shared" si="61"/>
        <v>0</v>
      </c>
      <c r="AZ175" s="51" t="s">
        <v>871</v>
      </c>
      <c r="BA175" s="1">
        <f t="shared" si="52"/>
        <v>0</v>
      </c>
      <c r="BB175" s="77">
        <f t="shared" si="53"/>
        <v>0</v>
      </c>
    </row>
    <row r="176" spans="1:54">
      <c r="B176" s="33"/>
      <c r="C176" s="30"/>
      <c r="D176" s="8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  <c r="T176" s="9"/>
      <c r="U176" s="9"/>
      <c r="V176" s="8"/>
      <c r="W176" s="17"/>
      <c r="X176" s="10"/>
      <c r="Y176" s="10"/>
      <c r="Z176" s="17"/>
      <c r="AA176" s="23"/>
      <c r="AB176" s="17"/>
      <c r="AC176" s="10"/>
      <c r="AD176" s="10"/>
      <c r="AE176" s="75"/>
      <c r="AF176" s="14"/>
      <c r="AG176" s="76"/>
      <c r="AT176" s="51" t="s">
        <v>851</v>
      </c>
      <c r="AU176" s="1">
        <f t="shared" si="56"/>
        <v>0</v>
      </c>
      <c r="AV176" s="77">
        <f t="shared" si="57"/>
        <v>0</v>
      </c>
      <c r="AW176" s="51" t="s">
        <v>837</v>
      </c>
      <c r="AX176" s="1">
        <f t="shared" si="60"/>
        <v>0</v>
      </c>
      <c r="AY176" s="77">
        <f t="shared" si="61"/>
        <v>0</v>
      </c>
      <c r="AZ176" s="51" t="s">
        <v>874</v>
      </c>
      <c r="BA176" s="1">
        <f t="shared" si="52"/>
        <v>0</v>
      </c>
      <c r="BB176" s="77">
        <f t="shared" si="53"/>
        <v>0</v>
      </c>
    </row>
    <row r="177" spans="1:54">
      <c r="A177" s="1" t="str">
        <f t="shared" ref="A177" si="72">IF(COUNT(D177:U177)=0,"",COUNT(D177:U177))</f>
        <v/>
      </c>
      <c r="B177" s="33"/>
      <c r="C177" s="30"/>
      <c r="D177" s="8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7"/>
      <c r="T177" s="9"/>
      <c r="U177" s="9"/>
      <c r="V177" s="8"/>
      <c r="W177" s="17"/>
      <c r="X177" s="104"/>
      <c r="Y177" s="104"/>
      <c r="Z177" s="17"/>
      <c r="AA177" s="105"/>
      <c r="AB177" s="17"/>
      <c r="AC177" s="104"/>
      <c r="AD177" s="104"/>
      <c r="AE177" s="76"/>
      <c r="AF177" s="19"/>
      <c r="AG177" s="76"/>
      <c r="AT177" s="51" t="s">
        <v>1057</v>
      </c>
      <c r="AU177" s="1">
        <f t="shared" si="56"/>
        <v>0</v>
      </c>
      <c r="AV177" s="77">
        <f t="shared" si="57"/>
        <v>0</v>
      </c>
      <c r="AW177" s="51" t="s">
        <v>840</v>
      </c>
      <c r="AX177" s="1">
        <f t="shared" si="60"/>
        <v>0</v>
      </c>
      <c r="AY177" s="77">
        <f t="shared" si="61"/>
        <v>0</v>
      </c>
      <c r="AZ177" s="51" t="s">
        <v>877</v>
      </c>
      <c r="BA177" s="1">
        <f t="shared" si="52"/>
        <v>0</v>
      </c>
      <c r="BB177" s="77">
        <f t="shared" si="53"/>
        <v>0</v>
      </c>
    </row>
    <row r="178" spans="1:54">
      <c r="B178" s="33"/>
      <c r="C178" s="30"/>
      <c r="D178" s="8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"/>
      <c r="S178" s="7"/>
      <c r="T178" s="9"/>
      <c r="U178" s="9"/>
      <c r="V178" s="8"/>
      <c r="W178" s="17"/>
      <c r="X178" s="10"/>
      <c r="Y178" s="10"/>
      <c r="Z178" s="17"/>
      <c r="AA178" s="23"/>
      <c r="AB178" s="17"/>
      <c r="AC178" s="10"/>
      <c r="AD178" s="10"/>
      <c r="AE178" s="76"/>
      <c r="AF178" s="14"/>
      <c r="AG178" s="76"/>
      <c r="AT178" s="51" t="s">
        <v>1058</v>
      </c>
      <c r="AU178" s="1">
        <f t="shared" si="56"/>
        <v>0</v>
      </c>
      <c r="AV178" s="77">
        <f t="shared" si="57"/>
        <v>0</v>
      </c>
      <c r="AW178" s="51" t="s">
        <v>843</v>
      </c>
      <c r="AX178" s="1">
        <f t="shared" si="60"/>
        <v>0</v>
      </c>
      <c r="AY178" s="77">
        <f t="shared" si="61"/>
        <v>0</v>
      </c>
      <c r="AZ178" s="51" t="s">
        <v>880</v>
      </c>
      <c r="BA178" s="1">
        <f t="shared" si="52"/>
        <v>0</v>
      </c>
      <c r="BB178" s="77">
        <f t="shared" si="53"/>
        <v>0</v>
      </c>
    </row>
    <row r="179" spans="1:54">
      <c r="A179" s="1" t="str">
        <f t="shared" ref="A179" si="73">IF(COUNT(D179:U179)=0,"",COUNT(D179:U179))</f>
        <v/>
      </c>
      <c r="B179" s="33"/>
      <c r="C179" s="30"/>
      <c r="D179" s="8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"/>
      <c r="S179" s="7"/>
      <c r="T179" s="9"/>
      <c r="U179" s="9"/>
      <c r="V179" s="8"/>
      <c r="W179" s="17"/>
      <c r="X179" s="104"/>
      <c r="Y179" s="104"/>
      <c r="Z179" s="17"/>
      <c r="AA179" s="105"/>
      <c r="AB179" s="74"/>
      <c r="AC179" s="104"/>
      <c r="AD179" s="104"/>
      <c r="AE179" s="76"/>
      <c r="AF179" s="19"/>
      <c r="AG179" s="76"/>
      <c r="AT179" s="51" t="s">
        <v>854</v>
      </c>
      <c r="AU179" s="1">
        <f t="shared" si="56"/>
        <v>0</v>
      </c>
      <c r="AV179" s="77">
        <f t="shared" si="57"/>
        <v>0</v>
      </c>
      <c r="AW179" s="51" t="s">
        <v>846</v>
      </c>
      <c r="AX179" s="1">
        <f t="shared" si="60"/>
        <v>0</v>
      </c>
      <c r="AY179" s="77">
        <f t="shared" si="61"/>
        <v>0</v>
      </c>
      <c r="AZ179" s="51" t="s">
        <v>883</v>
      </c>
      <c r="BA179" s="1">
        <f t="shared" si="52"/>
        <v>0</v>
      </c>
      <c r="BB179" s="77">
        <f t="shared" si="53"/>
        <v>0</v>
      </c>
    </row>
    <row r="180" spans="1:54">
      <c r="B180" s="33"/>
      <c r="C180" s="30"/>
      <c r="D180" s="8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8"/>
      <c r="U180" s="28"/>
      <c r="V180" s="8"/>
      <c r="W180" s="17"/>
      <c r="X180" s="10"/>
      <c r="Y180" s="10"/>
      <c r="Z180" s="17"/>
      <c r="AA180" s="23"/>
      <c r="AB180" s="17"/>
      <c r="AC180" s="10"/>
      <c r="AD180" s="10"/>
      <c r="AE180" s="76"/>
      <c r="AF180" s="14"/>
      <c r="AG180" s="76"/>
      <c r="AT180" s="51" t="s">
        <v>857</v>
      </c>
      <c r="AU180" s="1">
        <f t="shared" si="56"/>
        <v>0</v>
      </c>
      <c r="AV180" s="77">
        <f t="shared" si="57"/>
        <v>0</v>
      </c>
      <c r="AW180" s="51" t="s">
        <v>1086</v>
      </c>
      <c r="AX180" s="1">
        <f t="shared" si="60"/>
        <v>0</v>
      </c>
      <c r="AY180" s="77">
        <f t="shared" si="61"/>
        <v>0</v>
      </c>
      <c r="AZ180" s="69" t="s">
        <v>886</v>
      </c>
      <c r="BA180" s="1">
        <f t="shared" si="52"/>
        <v>0</v>
      </c>
      <c r="BB180" s="77">
        <f t="shared" si="53"/>
        <v>0</v>
      </c>
    </row>
    <row r="181" spans="1:54">
      <c r="A181" s="1" t="str">
        <f t="shared" ref="A181" si="74">IF(COUNT(D181:U181)=0,"",COUNT(D181:U181))</f>
        <v/>
      </c>
      <c r="B181" s="33"/>
      <c r="C181" s="30"/>
      <c r="D181" s="8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8"/>
      <c r="U181" s="28"/>
      <c r="V181" s="8"/>
      <c r="W181" s="17"/>
      <c r="X181" s="104"/>
      <c r="Y181" s="104"/>
      <c r="Z181" s="17"/>
      <c r="AA181" s="105"/>
      <c r="AB181" s="17"/>
      <c r="AC181" s="104"/>
      <c r="AD181" s="104"/>
      <c r="AE181" s="76"/>
      <c r="AF181" s="19"/>
      <c r="AG181" s="76"/>
      <c r="AT181" s="51" t="s">
        <v>860</v>
      </c>
      <c r="AU181" s="1">
        <f t="shared" si="56"/>
        <v>0</v>
      </c>
      <c r="AV181" s="77">
        <f t="shared" si="57"/>
        <v>0</v>
      </c>
      <c r="AW181" s="51" t="s">
        <v>1087</v>
      </c>
      <c r="AX181" s="1">
        <f t="shared" si="60"/>
        <v>0</v>
      </c>
      <c r="AY181" s="77">
        <f t="shared" si="61"/>
        <v>0</v>
      </c>
      <c r="AZ181" s="51" t="s">
        <v>889</v>
      </c>
      <c r="BA181" s="1">
        <f t="shared" si="52"/>
        <v>0</v>
      </c>
      <c r="BB181" s="77">
        <f t="shared" si="53"/>
        <v>0</v>
      </c>
    </row>
    <row r="182" spans="1:54">
      <c r="B182" s="33"/>
      <c r="C182" s="30"/>
      <c r="D182" s="8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  <c r="T182" s="28"/>
      <c r="U182" s="28"/>
      <c r="V182" s="8"/>
      <c r="W182" s="17"/>
      <c r="X182" s="10"/>
      <c r="Y182" s="10"/>
      <c r="Z182" s="17"/>
      <c r="AA182" s="23"/>
      <c r="AB182" s="17"/>
      <c r="AC182" s="10"/>
      <c r="AD182" s="10"/>
      <c r="AE182" s="76"/>
      <c r="AF182" s="14"/>
      <c r="AG182" s="76"/>
      <c r="AT182" s="51" t="s">
        <v>863</v>
      </c>
      <c r="AU182" s="1">
        <f t="shared" si="56"/>
        <v>0</v>
      </c>
      <c r="AV182" s="77">
        <f t="shared" si="57"/>
        <v>0</v>
      </c>
      <c r="AW182" s="51" t="s">
        <v>849</v>
      </c>
      <c r="AX182" s="1">
        <f t="shared" si="60"/>
        <v>0</v>
      </c>
      <c r="AY182" s="77">
        <f t="shared" si="61"/>
        <v>0</v>
      </c>
      <c r="AZ182" s="51" t="s">
        <v>892</v>
      </c>
      <c r="BA182" s="1">
        <f t="shared" si="52"/>
        <v>0</v>
      </c>
      <c r="BB182" s="77">
        <f t="shared" si="53"/>
        <v>0</v>
      </c>
    </row>
    <row r="183" spans="1:54">
      <c r="A183" s="1" t="str">
        <f t="shared" ref="A183" si="75">IF(COUNT(D183:U183)=0,"",COUNT(D183:U183))</f>
        <v/>
      </c>
      <c r="B183" s="33"/>
      <c r="C183" s="30"/>
      <c r="D183" s="8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7"/>
      <c r="T183" s="28"/>
      <c r="U183" s="28"/>
      <c r="V183" s="8"/>
      <c r="W183" s="17"/>
      <c r="X183" s="104"/>
      <c r="Y183" s="104"/>
      <c r="Z183" s="17"/>
      <c r="AA183" s="105"/>
      <c r="AB183" s="74"/>
      <c r="AC183" s="104"/>
      <c r="AD183" s="104"/>
      <c r="AE183" s="76"/>
      <c r="AF183" s="19"/>
      <c r="AG183" s="76"/>
      <c r="AT183" s="51" t="s">
        <v>866</v>
      </c>
      <c r="AU183" s="1">
        <f t="shared" si="56"/>
        <v>0</v>
      </c>
      <c r="AV183" s="77">
        <f t="shared" si="57"/>
        <v>0</v>
      </c>
      <c r="AW183" s="51" t="s">
        <v>852</v>
      </c>
      <c r="AX183" s="1">
        <f t="shared" si="60"/>
        <v>0</v>
      </c>
      <c r="AY183" s="77">
        <f t="shared" si="61"/>
        <v>0</v>
      </c>
      <c r="AZ183" s="70" t="s">
        <v>895</v>
      </c>
      <c r="BA183" s="1">
        <f t="shared" si="52"/>
        <v>0</v>
      </c>
      <c r="BB183" s="77">
        <f t="shared" si="53"/>
        <v>0</v>
      </c>
    </row>
    <row r="184" spans="1:54">
      <c r="B184" s="33"/>
      <c r="C184" s="30"/>
      <c r="D184" s="8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8"/>
      <c r="U184" s="28"/>
      <c r="V184" s="8"/>
      <c r="W184" s="17"/>
      <c r="X184" s="10"/>
      <c r="Y184" s="10"/>
      <c r="Z184" s="17"/>
      <c r="AA184" s="23"/>
      <c r="AB184" s="17"/>
      <c r="AC184" s="10"/>
      <c r="AD184" s="10"/>
      <c r="AE184" s="76"/>
      <c r="AF184" s="14"/>
      <c r="AG184" s="76"/>
      <c r="AT184" s="51" t="s">
        <v>869</v>
      </c>
      <c r="AU184" s="1">
        <f t="shared" si="56"/>
        <v>0</v>
      </c>
      <c r="AV184" s="77">
        <f t="shared" si="57"/>
        <v>0</v>
      </c>
      <c r="AW184" s="51" t="s">
        <v>855</v>
      </c>
      <c r="AX184" s="1">
        <f t="shared" si="60"/>
        <v>0</v>
      </c>
      <c r="AY184" s="77">
        <f t="shared" si="61"/>
        <v>0</v>
      </c>
      <c r="AZ184" s="51" t="s">
        <v>898</v>
      </c>
      <c r="BA184" s="1">
        <f>SUM(BA4:BA183)</f>
        <v>0</v>
      </c>
      <c r="BB184" s="77"/>
    </row>
    <row r="185" spans="1:54">
      <c r="A185" s="1" t="str">
        <f t="shared" ref="A185" si="76">IF(COUNT(D185:U185)=0,"",COUNT(D185:U185))</f>
        <v/>
      </c>
      <c r="B185" s="33"/>
      <c r="C185" s="30"/>
      <c r="D185" s="8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8"/>
      <c r="U185" s="28"/>
      <c r="V185" s="8"/>
      <c r="W185" s="17"/>
      <c r="X185" s="104"/>
      <c r="Y185" s="104"/>
      <c r="Z185" s="17"/>
      <c r="AA185" s="105"/>
      <c r="AB185" s="17"/>
      <c r="AC185" s="104"/>
      <c r="AD185" s="104"/>
      <c r="AE185" s="76"/>
      <c r="AF185" s="19"/>
      <c r="AG185" s="76"/>
      <c r="AT185" s="51" t="s">
        <v>872</v>
      </c>
      <c r="AU185" s="1">
        <f t="shared" si="56"/>
        <v>0</v>
      </c>
      <c r="AV185" s="77">
        <f t="shared" si="57"/>
        <v>0</v>
      </c>
      <c r="AW185" s="51" t="s">
        <v>858</v>
      </c>
      <c r="AX185" s="1">
        <f t="shared" si="60"/>
        <v>0</v>
      </c>
      <c r="AY185" s="77">
        <f t="shared" si="61"/>
        <v>0</v>
      </c>
      <c r="AZ185" s="51" t="s">
        <v>901</v>
      </c>
      <c r="BA185" s="1">
        <f>AU230+AX230+BA184</f>
        <v>0</v>
      </c>
      <c r="BB185" s="77"/>
    </row>
    <row r="186" spans="1:54">
      <c r="B186" s="33"/>
      <c r="C186" s="30"/>
      <c r="D186" s="2"/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  <c r="T186" s="9"/>
      <c r="U186" s="9"/>
      <c r="V186" s="8"/>
      <c r="W186" s="17"/>
      <c r="X186" s="10"/>
      <c r="Y186" s="10"/>
      <c r="Z186" s="17"/>
      <c r="AA186" s="23"/>
      <c r="AB186" s="17"/>
      <c r="AC186" s="10"/>
      <c r="AD186" s="10"/>
      <c r="AE186" s="76"/>
      <c r="AF186" s="14"/>
      <c r="AG186" s="76"/>
      <c r="AT186" s="51" t="s">
        <v>875</v>
      </c>
      <c r="AU186" s="1">
        <f t="shared" si="56"/>
        <v>0</v>
      </c>
      <c r="AV186" s="77">
        <f t="shared" si="57"/>
        <v>0</v>
      </c>
      <c r="AW186" s="51" t="s">
        <v>861</v>
      </c>
      <c r="AX186" s="1">
        <f t="shared" si="60"/>
        <v>0</v>
      </c>
      <c r="AY186" s="77">
        <f t="shared" si="61"/>
        <v>0</v>
      </c>
      <c r="AZ186" s="1"/>
      <c r="BA186" s="1"/>
      <c r="BB186" s="77"/>
    </row>
    <row r="187" spans="1:54">
      <c r="A187" s="1" t="str">
        <f t="shared" ref="A187" si="77">IF(COUNT(D187:U187)=0,"",COUNT(D187:U187))</f>
        <v/>
      </c>
      <c r="B187" s="33"/>
      <c r="C187" s="30"/>
      <c r="D187" s="2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7"/>
      <c r="T187" s="9"/>
      <c r="U187" s="9"/>
      <c r="V187" s="8"/>
      <c r="W187" s="17"/>
      <c r="X187" s="104"/>
      <c r="Y187" s="104"/>
      <c r="Z187" s="17"/>
      <c r="AA187" s="105"/>
      <c r="AB187" s="17"/>
      <c r="AC187" s="104"/>
      <c r="AD187" s="104"/>
      <c r="AE187" s="76"/>
      <c r="AF187" s="19"/>
      <c r="AG187" s="76"/>
      <c r="AT187" s="51" t="s">
        <v>878</v>
      </c>
      <c r="AU187" s="1">
        <f t="shared" si="56"/>
        <v>0</v>
      </c>
      <c r="AV187" s="77">
        <f t="shared" si="57"/>
        <v>0</v>
      </c>
      <c r="AW187" s="51" t="s">
        <v>864</v>
      </c>
      <c r="AX187" s="1">
        <f t="shared" si="60"/>
        <v>0</v>
      </c>
      <c r="AY187" s="77">
        <f t="shared" si="61"/>
        <v>0</v>
      </c>
      <c r="AZ187" s="1"/>
      <c r="BA187" s="1"/>
      <c r="BB187" s="77"/>
    </row>
    <row r="188" spans="1:54">
      <c r="B188" s="33"/>
      <c r="C188" s="30"/>
      <c r="D188" s="8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8"/>
      <c r="U188" s="28"/>
      <c r="V188" s="8"/>
      <c r="W188" s="17"/>
      <c r="X188" s="10"/>
      <c r="Y188" s="10"/>
      <c r="Z188" s="17"/>
      <c r="AA188" s="23"/>
      <c r="AB188" s="17"/>
      <c r="AC188" s="10"/>
      <c r="AD188" s="10"/>
      <c r="AE188" s="76"/>
      <c r="AF188" s="14"/>
      <c r="AG188" s="76"/>
      <c r="AT188" s="51" t="s">
        <v>1059</v>
      </c>
      <c r="AU188" s="1">
        <f t="shared" si="56"/>
        <v>0</v>
      </c>
      <c r="AV188" s="77">
        <f t="shared" si="57"/>
        <v>0</v>
      </c>
      <c r="AW188" s="51" t="s">
        <v>867</v>
      </c>
      <c r="AX188" s="1">
        <f t="shared" si="60"/>
        <v>0</v>
      </c>
      <c r="AY188" s="77">
        <f t="shared" si="61"/>
        <v>0</v>
      </c>
      <c r="AZ188" s="1"/>
      <c r="BA188" s="1"/>
      <c r="BB188" s="77"/>
    </row>
    <row r="189" spans="1:54">
      <c r="A189" s="1" t="str">
        <f t="shared" ref="A189" si="78">IF(COUNT(D189:U189)=0,"",COUNT(D189:U189))</f>
        <v/>
      </c>
      <c r="B189" s="33"/>
      <c r="C189" s="30"/>
      <c r="D189" s="8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8"/>
      <c r="U189" s="28"/>
      <c r="V189" s="8"/>
      <c r="W189" s="17"/>
      <c r="X189" s="104"/>
      <c r="Y189" s="104"/>
      <c r="Z189" s="17"/>
      <c r="AA189" s="105"/>
      <c r="AB189" s="17"/>
      <c r="AC189" s="104"/>
      <c r="AD189" s="104"/>
      <c r="AE189" s="76"/>
      <c r="AF189" s="19"/>
      <c r="AG189" s="76"/>
      <c r="AT189" s="51" t="s">
        <v>1060</v>
      </c>
      <c r="AU189" s="1">
        <f t="shared" si="56"/>
        <v>0</v>
      </c>
      <c r="AV189" s="77">
        <f t="shared" si="57"/>
        <v>0</v>
      </c>
      <c r="AW189" s="51" t="s">
        <v>870</v>
      </c>
      <c r="AX189" s="1">
        <f t="shared" si="60"/>
        <v>0</v>
      </c>
      <c r="AY189" s="77">
        <f t="shared" si="61"/>
        <v>0</v>
      </c>
      <c r="AZ189" s="1"/>
      <c r="BA189" s="1"/>
      <c r="BB189" s="77"/>
    </row>
    <row r="190" spans="1:54">
      <c r="B190" s="33"/>
      <c r="C190" s="30"/>
      <c r="D190" s="8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9"/>
      <c r="U190" s="9"/>
      <c r="V190" s="8"/>
      <c r="W190" s="17"/>
      <c r="X190" s="10"/>
      <c r="Y190" s="10"/>
      <c r="Z190" s="17"/>
      <c r="AA190" s="23"/>
      <c r="AB190" s="17"/>
      <c r="AC190" s="10"/>
      <c r="AD190" s="10"/>
      <c r="AE190" s="76"/>
      <c r="AF190" s="14"/>
      <c r="AG190" s="76"/>
      <c r="AT190" s="51" t="s">
        <v>881</v>
      </c>
      <c r="AU190" s="1">
        <f t="shared" si="56"/>
        <v>0</v>
      </c>
      <c r="AV190" s="77">
        <f t="shared" si="57"/>
        <v>0</v>
      </c>
      <c r="AW190" s="51" t="s">
        <v>873</v>
      </c>
      <c r="AX190" s="1">
        <f t="shared" si="60"/>
        <v>0</v>
      </c>
      <c r="AY190" s="77">
        <f t="shared" si="61"/>
        <v>0</v>
      </c>
      <c r="AZ190" s="1"/>
      <c r="BA190" s="1"/>
      <c r="BB190" s="77"/>
    </row>
    <row r="191" spans="1:54">
      <c r="A191" s="1" t="str">
        <f t="shared" ref="A191" si="79">IF(COUNT(D191:U191)=0,"",COUNT(D191:U191))</f>
        <v/>
      </c>
      <c r="B191" s="33"/>
      <c r="C191" s="30"/>
      <c r="D191" s="8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9"/>
      <c r="U191" s="9"/>
      <c r="V191" s="8"/>
      <c r="W191" s="17"/>
      <c r="X191" s="104"/>
      <c r="Y191" s="104"/>
      <c r="Z191" s="17"/>
      <c r="AA191" s="105"/>
      <c r="AB191" s="17"/>
      <c r="AC191" s="104"/>
      <c r="AD191" s="104"/>
      <c r="AE191" s="76"/>
      <c r="AF191" s="19"/>
      <c r="AG191" s="76"/>
      <c r="AT191" s="51" t="s">
        <v>884</v>
      </c>
      <c r="AU191" s="1">
        <f t="shared" si="56"/>
        <v>0</v>
      </c>
      <c r="AV191" s="77">
        <f t="shared" si="57"/>
        <v>0</v>
      </c>
      <c r="AW191" s="51" t="s">
        <v>1088</v>
      </c>
      <c r="AX191" s="1">
        <f t="shared" si="60"/>
        <v>0</v>
      </c>
      <c r="AY191" s="77">
        <f t="shared" si="61"/>
        <v>0</v>
      </c>
      <c r="AZ191" s="71"/>
      <c r="BA191" s="72"/>
      <c r="BB191" s="78"/>
    </row>
    <row r="192" spans="1:54">
      <c r="B192" s="33"/>
      <c r="C192" s="30"/>
      <c r="D192" s="8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7"/>
      <c r="U192" s="7"/>
      <c r="V192" s="8"/>
      <c r="W192" s="17"/>
      <c r="X192" s="10"/>
      <c r="Y192" s="10"/>
      <c r="Z192" s="17"/>
      <c r="AA192" s="23"/>
      <c r="AB192" s="17"/>
      <c r="AC192" s="10"/>
      <c r="AD192" s="10"/>
      <c r="AE192" s="76"/>
      <c r="AF192" s="14"/>
      <c r="AG192" s="76"/>
      <c r="AT192" s="51" t="s">
        <v>887</v>
      </c>
      <c r="AU192" s="1">
        <f t="shared" si="56"/>
        <v>0</v>
      </c>
      <c r="AV192" s="77">
        <f t="shared" si="57"/>
        <v>0</v>
      </c>
      <c r="AW192" s="51" t="s">
        <v>1089</v>
      </c>
      <c r="AX192" s="1">
        <f t="shared" si="60"/>
        <v>0</v>
      </c>
      <c r="AY192" s="77">
        <f t="shared" si="61"/>
        <v>0</v>
      </c>
      <c r="AZ192" s="72"/>
      <c r="BA192" s="72"/>
      <c r="BB192" s="79"/>
    </row>
    <row r="193" spans="1:54">
      <c r="A193" s="1" t="str">
        <f t="shared" ref="A193" si="80">IF(COUNT(D193:U193)=0,"",COUNT(D193:U193))</f>
        <v/>
      </c>
      <c r="B193" s="33"/>
      <c r="C193" s="30"/>
      <c r="D193" s="8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7"/>
      <c r="U193" s="7"/>
      <c r="V193" s="8"/>
      <c r="W193" s="17"/>
      <c r="X193" s="104"/>
      <c r="Y193" s="104"/>
      <c r="Z193" s="17"/>
      <c r="AA193" s="105"/>
      <c r="AB193" s="17"/>
      <c r="AC193" s="104"/>
      <c r="AD193" s="104"/>
      <c r="AE193" s="76"/>
      <c r="AF193" s="19"/>
      <c r="AG193" s="76"/>
      <c r="AT193" s="51" t="s">
        <v>890</v>
      </c>
      <c r="AU193" s="1">
        <f t="shared" si="56"/>
        <v>0</v>
      </c>
      <c r="AV193" s="77">
        <f t="shared" si="57"/>
        <v>0</v>
      </c>
      <c r="AW193" s="51" t="s">
        <v>876</v>
      </c>
      <c r="AX193" s="1">
        <f t="shared" si="60"/>
        <v>0</v>
      </c>
      <c r="AY193" s="77">
        <f t="shared" si="61"/>
        <v>0</v>
      </c>
      <c r="AZ193" s="71"/>
      <c r="BA193" s="72"/>
      <c r="BB193" s="78"/>
    </row>
    <row r="194" spans="1:54">
      <c r="B194" s="33"/>
      <c r="C194" s="30"/>
      <c r="D194" s="2"/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  <c r="T194" s="2"/>
      <c r="U194" s="2"/>
      <c r="V194" s="8"/>
      <c r="W194" s="17"/>
      <c r="X194" s="10"/>
      <c r="Y194" s="10"/>
      <c r="Z194" s="17"/>
      <c r="AA194" s="23"/>
      <c r="AB194" s="17"/>
      <c r="AC194" s="10"/>
      <c r="AD194" s="10"/>
      <c r="AE194" s="76"/>
      <c r="AF194" s="14"/>
      <c r="AG194" s="76"/>
      <c r="AT194" s="51" t="s">
        <v>893</v>
      </c>
      <c r="AU194" s="1">
        <f t="shared" si="56"/>
        <v>0</v>
      </c>
      <c r="AV194" s="77">
        <f t="shared" si="57"/>
        <v>0</v>
      </c>
      <c r="AW194" s="51" t="s">
        <v>879</v>
      </c>
      <c r="AX194" s="1">
        <f t="shared" si="60"/>
        <v>0</v>
      </c>
      <c r="AY194" s="77">
        <f t="shared" si="61"/>
        <v>0</v>
      </c>
      <c r="AZ194" s="72"/>
      <c r="BA194" s="72"/>
      <c r="BB194" s="79"/>
    </row>
    <row r="195" spans="1:54">
      <c r="A195" s="1" t="str">
        <f t="shared" ref="A195" si="81">IF(COUNT(D195:U195)=0,"",COUNT(D195:U195))</f>
        <v/>
      </c>
      <c r="B195" s="33"/>
      <c r="C195" s="30"/>
      <c r="D195" s="2"/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7"/>
      <c r="T195" s="2"/>
      <c r="U195" s="2"/>
      <c r="V195" s="8"/>
      <c r="W195" s="74"/>
      <c r="X195" s="104"/>
      <c r="Y195" s="104"/>
      <c r="Z195" s="17"/>
      <c r="AA195" s="105"/>
      <c r="AB195" s="74"/>
      <c r="AC195" s="104"/>
      <c r="AD195" s="104"/>
      <c r="AE195" s="76"/>
      <c r="AF195" s="19"/>
      <c r="AG195" s="17"/>
      <c r="AT195" s="51" t="s">
        <v>896</v>
      </c>
      <c r="AU195" s="1">
        <f t="shared" si="56"/>
        <v>0</v>
      </c>
      <c r="AV195" s="77">
        <f t="shared" si="57"/>
        <v>0</v>
      </c>
      <c r="AW195" s="51" t="s">
        <v>882</v>
      </c>
      <c r="AX195" s="1">
        <f t="shared" si="60"/>
        <v>0</v>
      </c>
      <c r="AY195" s="77">
        <f t="shared" si="61"/>
        <v>0</v>
      </c>
      <c r="AZ195" s="71"/>
      <c r="BA195" s="72"/>
      <c r="BB195" s="78"/>
    </row>
    <row r="196" spans="1:54">
      <c r="B196" s="33"/>
      <c r="C196" s="30"/>
      <c r="D196" s="8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  <c r="T196" s="7"/>
      <c r="U196" s="7"/>
      <c r="V196" s="93"/>
      <c r="W196" s="17"/>
      <c r="X196" s="10"/>
      <c r="Y196" s="10"/>
      <c r="Z196" s="17"/>
      <c r="AA196" s="23"/>
      <c r="AB196" s="17"/>
      <c r="AC196" s="10"/>
      <c r="AD196" s="10"/>
      <c r="AE196" s="76"/>
      <c r="AF196" s="14"/>
      <c r="AG196" s="76"/>
      <c r="AT196" s="51" t="s">
        <v>899</v>
      </c>
      <c r="AU196" s="1">
        <f t="shared" si="56"/>
        <v>0</v>
      </c>
      <c r="AV196" s="77">
        <f t="shared" si="57"/>
        <v>0</v>
      </c>
      <c r="AW196" s="51" t="s">
        <v>885</v>
      </c>
      <c r="AX196" s="1">
        <f t="shared" si="60"/>
        <v>0</v>
      </c>
      <c r="AY196" s="77">
        <f t="shared" si="61"/>
        <v>0</v>
      </c>
      <c r="AZ196" s="72"/>
      <c r="BA196" s="72"/>
      <c r="BB196" s="79"/>
    </row>
    <row r="197" spans="1:54">
      <c r="A197" s="1" t="str">
        <f t="shared" ref="A197" si="82">IF(COUNT(D197:U197)=0,"",COUNT(D197:U197))</f>
        <v/>
      </c>
      <c r="B197" s="33"/>
      <c r="C197" s="3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7"/>
      <c r="T197" s="7"/>
      <c r="U197" s="7"/>
      <c r="V197" s="93"/>
      <c r="W197" s="74"/>
      <c r="X197" s="16"/>
      <c r="Y197" s="16"/>
      <c r="Z197" s="17"/>
      <c r="AA197" s="18"/>
      <c r="AB197" s="74"/>
      <c r="AC197" s="16"/>
      <c r="AD197" s="16"/>
      <c r="AE197" s="76"/>
      <c r="AF197" s="19"/>
      <c r="AG197" s="17"/>
      <c r="AT197" s="51" t="s">
        <v>902</v>
      </c>
      <c r="AU197" s="1">
        <f t="shared" si="56"/>
        <v>0</v>
      </c>
      <c r="AV197" s="77">
        <f t="shared" si="57"/>
        <v>0</v>
      </c>
      <c r="AW197" s="51" t="s">
        <v>888</v>
      </c>
      <c r="AX197" s="1">
        <f t="shared" si="60"/>
        <v>0</v>
      </c>
      <c r="AY197" s="77">
        <f t="shared" si="61"/>
        <v>0</v>
      </c>
      <c r="AZ197" s="1"/>
      <c r="BA197" s="1"/>
      <c r="BB197" s="77"/>
    </row>
    <row r="198" spans="1:54">
      <c r="AT198" s="51" t="s">
        <v>1061</v>
      </c>
      <c r="AU198" s="1">
        <f t="shared" si="56"/>
        <v>0</v>
      </c>
      <c r="AV198" s="77">
        <f t="shared" si="57"/>
        <v>0</v>
      </c>
      <c r="AW198" s="51" t="s">
        <v>891</v>
      </c>
      <c r="AX198" s="1">
        <f t="shared" si="60"/>
        <v>0</v>
      </c>
      <c r="AY198" s="77">
        <f t="shared" si="61"/>
        <v>0</v>
      </c>
      <c r="AZ198" s="1"/>
      <c r="BA198" s="1"/>
      <c r="BB198" s="77"/>
    </row>
    <row r="199" spans="1:54">
      <c r="AT199" s="51" t="s">
        <v>1062</v>
      </c>
      <c r="AU199" s="1">
        <f t="shared" si="56"/>
        <v>0</v>
      </c>
      <c r="AV199" s="77">
        <f t="shared" si="57"/>
        <v>0</v>
      </c>
      <c r="AW199" s="51" t="s">
        <v>894</v>
      </c>
      <c r="AX199" s="1">
        <f t="shared" si="60"/>
        <v>0</v>
      </c>
      <c r="AY199" s="77">
        <f t="shared" si="61"/>
        <v>0</v>
      </c>
      <c r="AZ199" s="1"/>
      <c r="BA199" s="1"/>
      <c r="BB199" s="77"/>
    </row>
    <row r="200" spans="1:54">
      <c r="AT200" s="51" t="s">
        <v>904</v>
      </c>
      <c r="AU200" s="1">
        <f t="shared" si="56"/>
        <v>0</v>
      </c>
      <c r="AV200" s="77">
        <f t="shared" si="57"/>
        <v>0</v>
      </c>
      <c r="AW200" s="51" t="s">
        <v>897</v>
      </c>
      <c r="AX200" s="1">
        <f t="shared" si="60"/>
        <v>0</v>
      </c>
      <c r="AY200" s="77">
        <f t="shared" si="61"/>
        <v>0</v>
      </c>
      <c r="AZ200" s="1"/>
      <c r="BA200" s="1"/>
      <c r="BB200" s="77"/>
    </row>
    <row r="201" spans="1:54">
      <c r="AT201" s="51" t="s">
        <v>906</v>
      </c>
      <c r="AU201" s="1">
        <f t="shared" si="56"/>
        <v>0</v>
      </c>
      <c r="AV201" s="77">
        <f t="shared" si="57"/>
        <v>0</v>
      </c>
      <c r="AW201" s="51" t="s">
        <v>1090</v>
      </c>
      <c r="AX201" s="1">
        <f t="shared" si="60"/>
        <v>0</v>
      </c>
      <c r="AY201" s="77">
        <f t="shared" si="61"/>
        <v>0</v>
      </c>
      <c r="AZ201" s="1"/>
      <c r="BA201" s="1"/>
      <c r="BB201" s="77"/>
    </row>
    <row r="202" spans="1:54">
      <c r="AT202" s="51" t="s">
        <v>908</v>
      </c>
      <c r="AU202" s="1">
        <f t="shared" si="56"/>
        <v>0</v>
      </c>
      <c r="AV202" s="77">
        <f t="shared" si="57"/>
        <v>0</v>
      </c>
      <c r="AW202" s="51" t="s">
        <v>1091</v>
      </c>
      <c r="AX202" s="1">
        <f t="shared" si="60"/>
        <v>0</v>
      </c>
      <c r="AY202" s="77">
        <f t="shared" si="61"/>
        <v>0</v>
      </c>
      <c r="AZ202" s="1"/>
      <c r="BA202" s="1"/>
      <c r="BB202" s="77"/>
    </row>
    <row r="203" spans="1:54">
      <c r="AT203" s="51" t="s">
        <v>910</v>
      </c>
      <c r="AU203" s="1">
        <f t="shared" si="56"/>
        <v>0</v>
      </c>
      <c r="AV203" s="77">
        <f t="shared" si="57"/>
        <v>0</v>
      </c>
      <c r="AW203" s="51" t="s">
        <v>900</v>
      </c>
      <c r="AX203" s="1">
        <f t="shared" si="60"/>
        <v>0</v>
      </c>
      <c r="AY203" s="77">
        <f t="shared" si="61"/>
        <v>0</v>
      </c>
      <c r="AZ203" s="1"/>
      <c r="BA203" s="1"/>
      <c r="BB203" s="77"/>
    </row>
    <row r="204" spans="1:54">
      <c r="AT204" s="51" t="s">
        <v>912</v>
      </c>
      <c r="AU204" s="1">
        <f t="shared" si="56"/>
        <v>0</v>
      </c>
      <c r="AV204" s="77">
        <f t="shared" si="57"/>
        <v>0</v>
      </c>
      <c r="AW204" s="51" t="s">
        <v>903</v>
      </c>
      <c r="AX204" s="1">
        <f t="shared" si="60"/>
        <v>0</v>
      </c>
      <c r="AY204" s="77">
        <f t="shared" si="61"/>
        <v>0</v>
      </c>
      <c r="AZ204" s="1"/>
      <c r="BA204" s="1"/>
      <c r="BB204" s="77"/>
    </row>
    <row r="205" spans="1:54">
      <c r="AT205" s="51" t="s">
        <v>914</v>
      </c>
      <c r="AU205" s="1">
        <f t="shared" si="56"/>
        <v>0</v>
      </c>
      <c r="AV205" s="77">
        <f t="shared" si="57"/>
        <v>0</v>
      </c>
      <c r="AW205" s="51" t="s">
        <v>905</v>
      </c>
      <c r="AX205" s="1">
        <f t="shared" si="60"/>
        <v>0</v>
      </c>
      <c r="AY205" s="77">
        <f t="shared" si="61"/>
        <v>0</v>
      </c>
      <c r="AZ205" s="1"/>
      <c r="BA205" s="1"/>
      <c r="BB205" s="77"/>
    </row>
    <row r="206" spans="1:54">
      <c r="AT206" s="51" t="s">
        <v>916</v>
      </c>
      <c r="AU206" s="1">
        <f t="shared" si="56"/>
        <v>0</v>
      </c>
      <c r="AV206" s="77">
        <f t="shared" si="57"/>
        <v>0</v>
      </c>
      <c r="AW206" s="51" t="s">
        <v>907</v>
      </c>
      <c r="AX206" s="1">
        <f t="shared" si="60"/>
        <v>0</v>
      </c>
      <c r="AY206" s="77">
        <f t="shared" si="61"/>
        <v>0</v>
      </c>
      <c r="AZ206" s="1"/>
      <c r="BA206" s="1"/>
      <c r="BB206" s="77"/>
    </row>
    <row r="207" spans="1:54">
      <c r="AT207" s="51" t="s">
        <v>1063</v>
      </c>
      <c r="AU207" s="1">
        <f t="shared" si="56"/>
        <v>0</v>
      </c>
      <c r="AV207" s="77">
        <f t="shared" si="57"/>
        <v>0</v>
      </c>
      <c r="AW207" s="51" t="s">
        <v>909</v>
      </c>
      <c r="AX207" s="1">
        <f t="shared" si="60"/>
        <v>0</v>
      </c>
      <c r="AY207" s="77">
        <f t="shared" si="61"/>
        <v>0</v>
      </c>
      <c r="AZ207" s="1"/>
      <c r="BA207" s="1"/>
      <c r="BB207" s="77"/>
    </row>
    <row r="208" spans="1:54">
      <c r="AT208" s="51" t="s">
        <v>1064</v>
      </c>
      <c r="AU208" s="1">
        <f t="shared" si="56"/>
        <v>0</v>
      </c>
      <c r="AV208" s="77">
        <f t="shared" si="57"/>
        <v>0</v>
      </c>
      <c r="AW208" s="51" t="s">
        <v>911</v>
      </c>
      <c r="AX208" s="1">
        <f t="shared" si="60"/>
        <v>0</v>
      </c>
      <c r="AY208" s="77">
        <f t="shared" si="61"/>
        <v>0</v>
      </c>
      <c r="AZ208" s="1"/>
      <c r="BA208" s="1"/>
      <c r="BB208" s="77"/>
    </row>
    <row r="209" spans="46:54">
      <c r="AT209" s="51" t="s">
        <v>918</v>
      </c>
      <c r="AU209" s="1">
        <f t="shared" si="56"/>
        <v>0</v>
      </c>
      <c r="AV209" s="77">
        <f t="shared" si="57"/>
        <v>0</v>
      </c>
      <c r="AW209" s="51" t="s">
        <v>913</v>
      </c>
      <c r="AX209" s="1">
        <f t="shared" si="60"/>
        <v>0</v>
      </c>
      <c r="AY209" s="77">
        <f t="shared" si="61"/>
        <v>0</v>
      </c>
      <c r="AZ209" s="1"/>
      <c r="BA209" s="1"/>
      <c r="BB209" s="77"/>
    </row>
    <row r="210" spans="46:54">
      <c r="AT210" s="51" t="s">
        <v>920</v>
      </c>
      <c r="AU210" s="1">
        <f t="shared" si="56"/>
        <v>0</v>
      </c>
      <c r="AV210" s="77">
        <f t="shared" si="57"/>
        <v>0</v>
      </c>
      <c r="AW210" s="51" t="s">
        <v>1092</v>
      </c>
      <c r="AX210" s="1">
        <f t="shared" si="60"/>
        <v>0</v>
      </c>
      <c r="AY210" s="77">
        <f t="shared" si="61"/>
        <v>0</v>
      </c>
      <c r="AZ210" s="1"/>
      <c r="BA210" s="1"/>
      <c r="BB210" s="77"/>
    </row>
    <row r="211" spans="46:54">
      <c r="AT211" s="51" t="s">
        <v>922</v>
      </c>
      <c r="AU211" s="1">
        <f t="shared" si="56"/>
        <v>0</v>
      </c>
      <c r="AV211" s="77">
        <f t="shared" si="57"/>
        <v>0</v>
      </c>
      <c r="AW211" s="51" t="s">
        <v>1093</v>
      </c>
      <c r="AX211" s="1">
        <f t="shared" si="60"/>
        <v>0</v>
      </c>
      <c r="AY211" s="77">
        <f t="shared" si="61"/>
        <v>0</v>
      </c>
      <c r="AZ211" s="1"/>
      <c r="BA211" s="1"/>
      <c r="BB211" s="77"/>
    </row>
    <row r="212" spans="46:54">
      <c r="AT212" s="51" t="s">
        <v>924</v>
      </c>
      <c r="AU212" s="1">
        <f t="shared" si="56"/>
        <v>0</v>
      </c>
      <c r="AV212" s="77">
        <f t="shared" si="57"/>
        <v>0</v>
      </c>
      <c r="AW212" s="51" t="s">
        <v>915</v>
      </c>
      <c r="AX212" s="1">
        <f t="shared" si="60"/>
        <v>0</v>
      </c>
      <c r="AY212" s="77">
        <f t="shared" si="61"/>
        <v>0</v>
      </c>
      <c r="AZ212" s="1"/>
      <c r="BA212" s="1"/>
      <c r="BB212" s="77"/>
    </row>
    <row r="213" spans="46:54">
      <c r="AT213" s="51" t="s">
        <v>926</v>
      </c>
      <c r="AU213" s="1">
        <f t="shared" si="56"/>
        <v>0</v>
      </c>
      <c r="AV213" s="77">
        <f t="shared" si="57"/>
        <v>0</v>
      </c>
      <c r="AW213" s="51" t="s">
        <v>917</v>
      </c>
      <c r="AX213" s="1">
        <f t="shared" si="60"/>
        <v>0</v>
      </c>
      <c r="AY213" s="77">
        <f t="shared" si="61"/>
        <v>0</v>
      </c>
      <c r="AZ213" s="1"/>
      <c r="BA213" s="1"/>
      <c r="BB213" s="77"/>
    </row>
    <row r="214" spans="46:54">
      <c r="AT214" s="51" t="s">
        <v>928</v>
      </c>
      <c r="AU214" s="1">
        <f t="shared" si="56"/>
        <v>0</v>
      </c>
      <c r="AV214" s="77">
        <f t="shared" si="57"/>
        <v>0</v>
      </c>
      <c r="AW214" s="51" t="s">
        <v>919</v>
      </c>
      <c r="AX214" s="1">
        <f t="shared" si="60"/>
        <v>0</v>
      </c>
      <c r="AY214" s="77">
        <f t="shared" si="61"/>
        <v>0</v>
      </c>
    </row>
    <row r="215" spans="46:54">
      <c r="AT215" s="51" t="s">
        <v>930</v>
      </c>
      <c r="AU215" s="1">
        <f t="shared" si="56"/>
        <v>0</v>
      </c>
      <c r="AV215" s="77">
        <f t="shared" si="57"/>
        <v>0</v>
      </c>
      <c r="AW215" s="51" t="s">
        <v>921</v>
      </c>
      <c r="AX215" s="1">
        <f t="shared" si="60"/>
        <v>0</v>
      </c>
      <c r="AY215" s="77">
        <f t="shared" si="61"/>
        <v>0</v>
      </c>
    </row>
    <row r="216" spans="46:54">
      <c r="AT216" s="51" t="s">
        <v>932</v>
      </c>
      <c r="AU216" s="1">
        <f t="shared" si="56"/>
        <v>0</v>
      </c>
      <c r="AV216" s="77">
        <f t="shared" si="57"/>
        <v>0</v>
      </c>
      <c r="AW216" s="51" t="s">
        <v>923</v>
      </c>
      <c r="AX216" s="1">
        <f t="shared" si="60"/>
        <v>0</v>
      </c>
      <c r="AY216" s="77">
        <f t="shared" si="61"/>
        <v>0</v>
      </c>
    </row>
    <row r="217" spans="46:54">
      <c r="AT217" s="51" t="s">
        <v>934</v>
      </c>
      <c r="AU217" s="1">
        <f t="shared" si="56"/>
        <v>0</v>
      </c>
      <c r="AV217" s="77">
        <f t="shared" si="57"/>
        <v>0</v>
      </c>
      <c r="AW217" s="51" t="s">
        <v>925</v>
      </c>
      <c r="AX217" s="1">
        <f t="shared" si="60"/>
        <v>0</v>
      </c>
      <c r="AY217" s="77">
        <f t="shared" si="61"/>
        <v>0</v>
      </c>
    </row>
    <row r="218" spans="46:54">
      <c r="AT218" s="51" t="s">
        <v>936</v>
      </c>
      <c r="AU218" s="1">
        <f t="shared" si="56"/>
        <v>0</v>
      </c>
      <c r="AV218" s="77">
        <f t="shared" si="57"/>
        <v>0</v>
      </c>
      <c r="AW218" s="51" t="s">
        <v>927</v>
      </c>
      <c r="AX218" s="1">
        <f t="shared" si="60"/>
        <v>0</v>
      </c>
      <c r="AY218" s="77">
        <f t="shared" si="61"/>
        <v>0</v>
      </c>
    </row>
    <row r="219" spans="46:54">
      <c r="AT219" s="51" t="s">
        <v>937</v>
      </c>
      <c r="AU219" s="1">
        <f t="shared" si="56"/>
        <v>0</v>
      </c>
      <c r="AV219" s="77">
        <f t="shared" si="57"/>
        <v>0</v>
      </c>
      <c r="AW219" s="51" t="s">
        <v>929</v>
      </c>
      <c r="AX219" s="1">
        <f t="shared" si="60"/>
        <v>0</v>
      </c>
      <c r="AY219" s="77">
        <f t="shared" si="61"/>
        <v>0</v>
      </c>
    </row>
    <row r="220" spans="46:54">
      <c r="AT220" s="51" t="s">
        <v>939</v>
      </c>
      <c r="AU220" s="1">
        <f t="shared" si="56"/>
        <v>0</v>
      </c>
      <c r="AV220" s="77">
        <f t="shared" si="57"/>
        <v>0</v>
      </c>
      <c r="AW220" s="51" t="s">
        <v>931</v>
      </c>
      <c r="AX220" s="1">
        <f t="shared" si="60"/>
        <v>0</v>
      </c>
      <c r="AY220" s="77">
        <f t="shared" si="61"/>
        <v>0</v>
      </c>
    </row>
    <row r="221" spans="46:54">
      <c r="AT221" s="51" t="s">
        <v>941</v>
      </c>
      <c r="AU221" s="1">
        <f t="shared" si="56"/>
        <v>0</v>
      </c>
      <c r="AV221" s="77">
        <f t="shared" si="57"/>
        <v>0</v>
      </c>
      <c r="AW221" s="51" t="s">
        <v>933</v>
      </c>
      <c r="AX221" s="1">
        <f t="shared" si="60"/>
        <v>0</v>
      </c>
      <c r="AY221" s="77">
        <f t="shared" si="61"/>
        <v>0</v>
      </c>
    </row>
    <row r="222" spans="46:54">
      <c r="AT222" s="51" t="s">
        <v>943</v>
      </c>
      <c r="AU222" s="1">
        <f t="shared" si="56"/>
        <v>0</v>
      </c>
      <c r="AV222" s="77">
        <f t="shared" si="57"/>
        <v>0</v>
      </c>
      <c r="AW222" s="51" t="s">
        <v>935</v>
      </c>
      <c r="AX222" s="1">
        <f t="shared" si="60"/>
        <v>0</v>
      </c>
      <c r="AY222" s="77">
        <f t="shared" si="61"/>
        <v>0</v>
      </c>
    </row>
    <row r="223" spans="46:54">
      <c r="AT223" s="51" t="s">
        <v>945</v>
      </c>
      <c r="AU223" s="1">
        <f t="shared" si="56"/>
        <v>0</v>
      </c>
      <c r="AV223" s="77">
        <f t="shared" si="57"/>
        <v>0</v>
      </c>
      <c r="AW223" s="51" t="s">
        <v>938</v>
      </c>
      <c r="AX223" s="1">
        <f t="shared" si="60"/>
        <v>0</v>
      </c>
      <c r="AY223" s="77">
        <f t="shared" si="61"/>
        <v>0</v>
      </c>
    </row>
    <row r="224" spans="46:54">
      <c r="AT224" s="51" t="s">
        <v>947</v>
      </c>
      <c r="AU224" s="1">
        <f t="shared" si="56"/>
        <v>0</v>
      </c>
      <c r="AV224" s="77">
        <f t="shared" si="57"/>
        <v>0</v>
      </c>
      <c r="AW224" s="51" t="s">
        <v>940</v>
      </c>
      <c r="AX224" s="1">
        <f t="shared" si="60"/>
        <v>0</v>
      </c>
      <c r="AY224" s="77">
        <f t="shared" si="61"/>
        <v>0</v>
      </c>
    </row>
    <row r="225" spans="46:51">
      <c r="AT225" s="51" t="s">
        <v>949</v>
      </c>
      <c r="AU225" s="1">
        <f t="shared" si="56"/>
        <v>0</v>
      </c>
      <c r="AV225" s="77">
        <f t="shared" si="57"/>
        <v>0</v>
      </c>
      <c r="AW225" s="51" t="s">
        <v>942</v>
      </c>
      <c r="AX225" s="1">
        <f t="shared" si="60"/>
        <v>0</v>
      </c>
      <c r="AY225" s="77">
        <f t="shared" si="61"/>
        <v>0</v>
      </c>
    </row>
    <row r="226" spans="46:51">
      <c r="AT226" s="51" t="s">
        <v>951</v>
      </c>
      <c r="AU226" s="1">
        <f t="shared" si="56"/>
        <v>0</v>
      </c>
      <c r="AV226" s="77">
        <f t="shared" si="57"/>
        <v>0</v>
      </c>
      <c r="AW226" s="51" t="s">
        <v>944</v>
      </c>
      <c r="AX226" s="1">
        <f t="shared" si="60"/>
        <v>0</v>
      </c>
      <c r="AY226" s="77">
        <f t="shared" si="61"/>
        <v>0</v>
      </c>
    </row>
    <row r="227" spans="46:51">
      <c r="AT227" s="51" t="s">
        <v>952</v>
      </c>
      <c r="AU227" s="1">
        <f t="shared" ref="AU227:AU229" si="83">COUNTIF(AD:AD,AT227)</f>
        <v>0</v>
      </c>
      <c r="AV227" s="77">
        <f t="shared" ref="AV227:AV229" si="84">SUMIF(AD:AD,AT227,AE:AE)</f>
        <v>0</v>
      </c>
      <c r="AW227" s="51" t="s">
        <v>946</v>
      </c>
      <c r="AX227" s="1">
        <f t="shared" ref="AX227:AX228" si="85">COUNTIF(AD:AD,AW227)</f>
        <v>0</v>
      </c>
      <c r="AY227" s="77">
        <f t="shared" ref="AY227:AY228" si="86">SUMIF(AD:AD,AW227,AE:AE)</f>
        <v>0</v>
      </c>
    </row>
    <row r="228" spans="46:51">
      <c r="AT228" s="51" t="s">
        <v>953</v>
      </c>
      <c r="AU228" s="1">
        <f t="shared" si="83"/>
        <v>0</v>
      </c>
      <c r="AV228" s="77">
        <f t="shared" si="84"/>
        <v>0</v>
      </c>
      <c r="AW228" s="51" t="s">
        <v>948</v>
      </c>
      <c r="AX228" s="1">
        <f t="shared" si="85"/>
        <v>0</v>
      </c>
      <c r="AY228" s="77">
        <f t="shared" si="86"/>
        <v>0</v>
      </c>
    </row>
    <row r="229" spans="46:51">
      <c r="AT229" s="51" t="s">
        <v>954</v>
      </c>
      <c r="AU229" s="1">
        <f t="shared" si="83"/>
        <v>0</v>
      </c>
      <c r="AV229" s="77">
        <f t="shared" si="84"/>
        <v>0</v>
      </c>
      <c r="AW229" s="51" t="s">
        <v>950</v>
      </c>
      <c r="AX229" s="1">
        <f>COUNTIF(AD:AD,AW229)</f>
        <v>0</v>
      </c>
      <c r="AY229" s="77">
        <f>SUMIF(AD:AD,AW229,AE:AE)</f>
        <v>0</v>
      </c>
    </row>
    <row r="230" spans="46:51">
      <c r="AT230" s="51" t="s">
        <v>898</v>
      </c>
      <c r="AU230" s="1">
        <f>SUM(AU4:AU229)</f>
        <v>0</v>
      </c>
      <c r="AV230" s="77"/>
      <c r="AW230" s="51" t="s">
        <v>898</v>
      </c>
      <c r="AX230" s="1">
        <f>SUM(AX4:AX229)</f>
        <v>0</v>
      </c>
      <c r="AY230" s="77"/>
    </row>
  </sheetData>
  <phoneticPr fontId="1"/>
  <conditionalFormatting sqref="Z196:Z197">
    <cfRule type="cellIs" dxfId="117" priority="95" stopIfTrue="1" operator="between">
      <formula>5000</formula>
      <formula>9999</formula>
    </cfRule>
    <cfRule type="cellIs" dxfId="116" priority="96" stopIfTrue="1" operator="greaterThanOrEqual">
      <formula>10000</formula>
    </cfRule>
  </conditionalFormatting>
  <conditionalFormatting sqref="Z196:Z197">
    <cfRule type="cellIs" dxfId="115" priority="89" stopIfTrue="1" operator="between">
      <formula>5000</formula>
      <formula>9999</formula>
    </cfRule>
    <cfRule type="cellIs" dxfId="114" priority="90" stopIfTrue="1" operator="greaterThanOrEqual">
      <formula>10000</formula>
    </cfRule>
  </conditionalFormatting>
  <conditionalFormatting sqref="Z27:Z51">
    <cfRule type="cellIs" dxfId="113" priority="37" stopIfTrue="1" operator="between">
      <formula>5000</formula>
      <formula>9999</formula>
    </cfRule>
    <cfRule type="cellIs" dxfId="112" priority="38" stopIfTrue="1" operator="greaterThanOrEqual">
      <formula>10000</formula>
    </cfRule>
  </conditionalFormatting>
  <conditionalFormatting sqref="Z5:Z28 Z51">
    <cfRule type="cellIs" dxfId="111" priority="35" stopIfTrue="1" operator="between">
      <formula>5000</formula>
      <formula>9999</formula>
    </cfRule>
    <cfRule type="cellIs" dxfId="110" priority="36" stopIfTrue="1" operator="greaterThanOrEqual">
      <formula>10000</formula>
    </cfRule>
  </conditionalFormatting>
  <conditionalFormatting sqref="Z5:Z28">
    <cfRule type="cellIs" dxfId="109" priority="33" stopIfTrue="1" operator="between">
      <formula>5000</formula>
      <formula>9999</formula>
    </cfRule>
    <cfRule type="cellIs" dxfId="108" priority="34" stopIfTrue="1" operator="greaterThanOrEqual">
      <formula>10000</formula>
    </cfRule>
  </conditionalFormatting>
  <conditionalFormatting sqref="Z29:Z51">
    <cfRule type="cellIs" dxfId="107" priority="31" stopIfTrue="1" operator="between">
      <formula>5000</formula>
      <formula>9999</formula>
    </cfRule>
    <cfRule type="cellIs" dxfId="106" priority="32" stopIfTrue="1" operator="greaterThanOrEqual">
      <formula>10000</formula>
    </cfRule>
  </conditionalFormatting>
  <conditionalFormatting sqref="Z52 Z75:Z99">
    <cfRule type="cellIs" dxfId="105" priority="29" stopIfTrue="1" operator="between">
      <formula>5000</formula>
      <formula>9999</formula>
    </cfRule>
    <cfRule type="cellIs" dxfId="104" priority="30" stopIfTrue="1" operator="greaterThanOrEqual">
      <formula>10000</formula>
    </cfRule>
  </conditionalFormatting>
  <conditionalFormatting sqref="Z52:Z76 Z99">
    <cfRule type="cellIs" dxfId="103" priority="27" stopIfTrue="1" operator="between">
      <formula>5000</formula>
      <formula>9999</formula>
    </cfRule>
    <cfRule type="cellIs" dxfId="102" priority="28" stopIfTrue="1" operator="greaterThanOrEqual">
      <formula>10000</formula>
    </cfRule>
  </conditionalFormatting>
  <conditionalFormatting sqref="Z52">
    <cfRule type="cellIs" dxfId="101" priority="25" stopIfTrue="1" operator="between">
      <formula>5000</formula>
      <formula>9999</formula>
    </cfRule>
    <cfRule type="cellIs" dxfId="100" priority="26" stopIfTrue="1" operator="greaterThanOrEqual">
      <formula>10000</formula>
    </cfRule>
  </conditionalFormatting>
  <conditionalFormatting sqref="Z53:Z76">
    <cfRule type="cellIs" dxfId="99" priority="23" stopIfTrue="1" operator="between">
      <formula>5000</formula>
      <formula>9999</formula>
    </cfRule>
    <cfRule type="cellIs" dxfId="98" priority="24" stopIfTrue="1" operator="greaterThanOrEqual">
      <formula>10000</formula>
    </cfRule>
  </conditionalFormatting>
  <conditionalFormatting sqref="Z77:Z99">
    <cfRule type="cellIs" dxfId="97" priority="21" stopIfTrue="1" operator="between">
      <formula>5000</formula>
      <formula>9999</formula>
    </cfRule>
    <cfRule type="cellIs" dxfId="96" priority="22" stopIfTrue="1" operator="greaterThanOrEqual">
      <formula>10000</formula>
    </cfRule>
  </conditionalFormatting>
  <conditionalFormatting sqref="Z102 Z100 Z123:Z147">
    <cfRule type="cellIs" dxfId="95" priority="19" stopIfTrue="1" operator="between">
      <formula>5000</formula>
      <formula>9999</formula>
    </cfRule>
    <cfRule type="cellIs" dxfId="94" priority="20" stopIfTrue="1" operator="greaterThanOrEqual">
      <formula>10000</formula>
    </cfRule>
  </conditionalFormatting>
  <conditionalFormatting sqref="Z100:Z126 Z147">
    <cfRule type="cellIs" dxfId="93" priority="17" stopIfTrue="1" operator="between">
      <formula>5000</formula>
      <formula>9999</formula>
    </cfRule>
    <cfRule type="cellIs" dxfId="92" priority="18" stopIfTrue="1" operator="greaterThanOrEqual">
      <formula>10000</formula>
    </cfRule>
  </conditionalFormatting>
  <conditionalFormatting sqref="Z100">
    <cfRule type="cellIs" dxfId="91" priority="15" stopIfTrue="1" operator="between">
      <formula>5000</formula>
      <formula>9999</formula>
    </cfRule>
    <cfRule type="cellIs" dxfId="90" priority="16" stopIfTrue="1" operator="greaterThanOrEqual">
      <formula>10000</formula>
    </cfRule>
  </conditionalFormatting>
  <conditionalFormatting sqref="Z101:Z124">
    <cfRule type="cellIs" dxfId="89" priority="13" stopIfTrue="1" operator="between">
      <formula>5000</formula>
      <formula>9999</formula>
    </cfRule>
    <cfRule type="cellIs" dxfId="88" priority="14" stopIfTrue="1" operator="greaterThanOrEqual">
      <formula>10000</formula>
    </cfRule>
  </conditionalFormatting>
  <conditionalFormatting sqref="Z125:Z147">
    <cfRule type="cellIs" dxfId="87" priority="11" stopIfTrue="1" operator="between">
      <formula>5000</formula>
      <formula>9999</formula>
    </cfRule>
    <cfRule type="cellIs" dxfId="86" priority="12" stopIfTrue="1" operator="greaterThanOrEqual">
      <formula>10000</formula>
    </cfRule>
  </conditionalFormatting>
  <conditionalFormatting sqref="Z148:Z195">
    <cfRule type="cellIs" dxfId="85" priority="9" stopIfTrue="1" operator="between">
      <formula>5000</formula>
      <formula>9999</formula>
    </cfRule>
    <cfRule type="cellIs" dxfId="84" priority="10" stopIfTrue="1" operator="greaterThanOrEqual">
      <formula>10000</formula>
    </cfRule>
  </conditionalFormatting>
  <conditionalFormatting sqref="Z148:Z172">
    <cfRule type="cellIs" dxfId="83" priority="7" stopIfTrue="1" operator="between">
      <formula>5000</formula>
      <formula>9999</formula>
    </cfRule>
    <cfRule type="cellIs" dxfId="82" priority="8" stopIfTrue="1" operator="greaterThanOrEqual">
      <formula>10000</formula>
    </cfRule>
  </conditionalFormatting>
  <conditionalFormatting sqref="Z148">
    <cfRule type="cellIs" dxfId="81" priority="5" stopIfTrue="1" operator="between">
      <formula>5000</formula>
      <formula>9999</formula>
    </cfRule>
    <cfRule type="cellIs" dxfId="80" priority="6" stopIfTrue="1" operator="greaterThanOrEqual">
      <formula>10000</formula>
    </cfRule>
  </conditionalFormatting>
  <conditionalFormatting sqref="Z149:Z172">
    <cfRule type="cellIs" dxfId="79" priority="3" stopIfTrue="1" operator="between">
      <formula>5000</formula>
      <formula>9999</formula>
    </cfRule>
    <cfRule type="cellIs" dxfId="78" priority="4" stopIfTrue="1" operator="greaterThanOrEqual">
      <formula>10000</formula>
    </cfRule>
  </conditionalFormatting>
  <conditionalFormatting sqref="Z173:Z195">
    <cfRule type="cellIs" dxfId="77" priority="1" stopIfTrue="1" operator="between">
      <formula>5000</formula>
      <formula>9999</formula>
    </cfRule>
    <cfRule type="cellIs" dxfId="76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8"/>
  <sheetViews>
    <sheetView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3.5" bestFit="1" customWidth="1"/>
    <col min="2" max="2" width="5.25" bestFit="1" customWidth="1"/>
    <col min="3" max="3" width="29.25" bestFit="1" customWidth="1"/>
    <col min="4" max="21" width="3.5" bestFit="1" customWidth="1"/>
    <col min="22" max="22" width="5.25" customWidth="1"/>
    <col min="23" max="23" width="7.125" customWidth="1"/>
    <col min="24" max="24" width="6.5" customWidth="1"/>
    <col min="25" max="25" width="5.5" customWidth="1"/>
    <col min="26" max="26" width="8" customWidth="1"/>
    <col min="27" max="27" width="6.5" customWidth="1"/>
    <col min="28" max="28" width="9" customWidth="1"/>
    <col min="29" max="29" width="8.5" customWidth="1"/>
    <col min="30" max="30" width="8.5" bestFit="1" customWidth="1"/>
    <col min="32" max="32" width="8.5" bestFit="1" customWidth="1"/>
    <col min="33" max="33" width="10.375" bestFit="1" customWidth="1"/>
    <col min="34" max="34" width="5.875" customWidth="1"/>
    <col min="36" max="36" width="5.25" bestFit="1" customWidth="1"/>
    <col min="38" max="38" width="5.875" customWidth="1"/>
    <col min="39" max="39" width="6.5" bestFit="1" customWidth="1"/>
    <col min="40" max="40" width="5.25" bestFit="1" customWidth="1"/>
    <col min="41" max="41" width="9.625" bestFit="1" customWidth="1"/>
    <col min="42" max="42" width="6.5" bestFit="1" customWidth="1"/>
    <col min="43" max="43" width="5.25" bestFit="1" customWidth="1"/>
    <col min="44" max="44" width="9.625" bestFit="1" customWidth="1"/>
    <col min="45" max="45" width="5.875" customWidth="1"/>
    <col min="46" max="46" width="8.5" bestFit="1" customWidth="1"/>
    <col min="47" max="47" width="3.5" bestFit="1" customWidth="1"/>
    <col min="49" max="49" width="8.5" bestFit="1" customWidth="1"/>
    <col min="50" max="50" width="2.5" bestFit="1" customWidth="1"/>
    <col min="51" max="51" width="8" bestFit="1" customWidth="1"/>
    <col min="52" max="52" width="9.5" bestFit="1" customWidth="1"/>
    <col min="53" max="53" width="3.5" bestFit="1" customWidth="1"/>
    <col min="54" max="54" width="9" bestFit="1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 t="s">
        <v>2479</v>
      </c>
      <c r="C4" s="2" t="s">
        <v>2795</v>
      </c>
      <c r="D4" s="29">
        <v>6</v>
      </c>
      <c r="E4" s="21">
        <v>15</v>
      </c>
      <c r="F4" s="5">
        <v>11</v>
      </c>
      <c r="G4" s="3">
        <v>16</v>
      </c>
      <c r="H4" s="5">
        <v>14</v>
      </c>
      <c r="I4" s="5">
        <v>3</v>
      </c>
      <c r="J4" s="5">
        <v>13</v>
      </c>
      <c r="K4" s="5">
        <v>12</v>
      </c>
      <c r="L4" s="6">
        <v>7</v>
      </c>
      <c r="M4" s="5">
        <v>2</v>
      </c>
      <c r="N4" s="5">
        <v>1</v>
      </c>
      <c r="O4" s="5">
        <v>8</v>
      </c>
      <c r="P4" s="5">
        <v>9</v>
      </c>
      <c r="Q4" s="5">
        <v>10</v>
      </c>
      <c r="R4" s="5">
        <v>5</v>
      </c>
      <c r="S4" s="5">
        <v>4</v>
      </c>
      <c r="T4" s="22"/>
      <c r="U4" s="22"/>
      <c r="V4" s="8"/>
      <c r="W4" s="17"/>
      <c r="X4" s="11"/>
      <c r="Y4" s="11"/>
      <c r="Z4" s="17"/>
      <c r="AA4" s="11"/>
      <c r="AB4" s="17"/>
      <c r="AC4" s="10"/>
      <c r="AD4" s="10"/>
      <c r="AE4" s="17"/>
      <c r="AF4" s="14"/>
      <c r="AG4" s="17"/>
      <c r="AI4" s="51" t="s">
        <v>27</v>
      </c>
      <c r="AJ4" s="1">
        <f t="shared" ref="AJ4:AJ35" si="0">COUNTIF(Y:Y,AI4)</f>
        <v>3</v>
      </c>
      <c r="AK4" s="52">
        <f t="shared" ref="AK4:AK35" si="1">SUMIF(Y:Y,AI4,Z:Z)</f>
        <v>2350</v>
      </c>
      <c r="AM4" s="51" t="s">
        <v>28</v>
      </c>
      <c r="AN4" s="53">
        <f t="shared" ref="AN4:AN35" si="2">COUNTIF(AA:AA,AM4)</f>
        <v>3</v>
      </c>
      <c r="AO4" s="54">
        <f t="shared" ref="AO4:AO35" si="3">SUMIF(AA:AA,AM4,AB:AB)</f>
        <v>3510</v>
      </c>
      <c r="AP4" s="51" t="s">
        <v>29</v>
      </c>
      <c r="AQ4" s="53">
        <f t="shared" ref="AQ4:AQ35" si="4">COUNTIF(AA:AA,AP4)</f>
        <v>0</v>
      </c>
      <c r="AR4" s="54">
        <f t="shared" ref="AR4:AR35" si="5">SUMIF(AA:AA,AP4,AB:AB)</f>
        <v>0</v>
      </c>
      <c r="AT4" s="57" t="s">
        <v>392</v>
      </c>
      <c r="AU4" s="1">
        <f t="shared" ref="AU4:AU67" si="6">COUNTIF(AD:AD,AT4)</f>
        <v>0</v>
      </c>
      <c r="AV4" s="77">
        <f t="shared" ref="AV4:AV67" si="7">SUMIF(AD:AD,AT4,AE:AE)</f>
        <v>0</v>
      </c>
      <c r="AW4" s="58" t="s">
        <v>393</v>
      </c>
      <c r="AX4" s="1">
        <f t="shared" ref="AX4:AX67" si="8">COUNTIF(AD:AD,AW4)</f>
        <v>0</v>
      </c>
      <c r="AY4" s="77">
        <f t="shared" ref="AY4:AY67" si="9">SUMIF(AD:AD,AW4,AE:AE)</f>
        <v>0</v>
      </c>
      <c r="AZ4" s="51" t="s">
        <v>394</v>
      </c>
      <c r="BA4" s="1">
        <f t="shared" ref="BA4:BA35" si="10">COUNTIF(AD:AD,AZ4)</f>
        <v>0</v>
      </c>
      <c r="BB4" s="77">
        <f t="shared" ref="BB4:BB35" si="11">SUMIF(AD:AD,AZ4,AE:AE)</f>
        <v>0</v>
      </c>
    </row>
    <row r="5" spans="1:54">
      <c r="A5" s="1">
        <f>IF(COUNT(D5:U5)=0,"",COUNT(D5:U5))</f>
        <v>16</v>
      </c>
      <c r="B5" s="33"/>
      <c r="C5" s="5" t="s">
        <v>2796</v>
      </c>
      <c r="D5" s="29">
        <v>90</v>
      </c>
      <c r="E5" s="21">
        <v>72</v>
      </c>
      <c r="F5" s="5">
        <v>59</v>
      </c>
      <c r="G5" s="3">
        <v>55</v>
      </c>
      <c r="H5" s="5">
        <v>53</v>
      </c>
      <c r="I5" s="5">
        <v>52</v>
      </c>
      <c r="J5" s="5">
        <v>51</v>
      </c>
      <c r="K5" s="5">
        <v>50</v>
      </c>
      <c r="L5" s="6">
        <v>49</v>
      </c>
      <c r="M5" s="5">
        <v>48</v>
      </c>
      <c r="N5" s="5">
        <v>47</v>
      </c>
      <c r="O5" s="5">
        <v>46</v>
      </c>
      <c r="P5" s="5">
        <v>44</v>
      </c>
      <c r="Q5" s="5">
        <v>43</v>
      </c>
      <c r="R5" s="5">
        <v>42</v>
      </c>
      <c r="S5" s="5">
        <v>40</v>
      </c>
      <c r="T5" s="22"/>
      <c r="U5" s="22"/>
      <c r="V5" s="8" t="str">
        <f>LEFT(AA5,2)</f>
        <v>09</v>
      </c>
      <c r="W5" s="74">
        <v>5190</v>
      </c>
      <c r="X5" s="104" t="s">
        <v>2797</v>
      </c>
      <c r="Y5" s="104" t="s">
        <v>2798</v>
      </c>
      <c r="Z5" s="17">
        <v>37050</v>
      </c>
      <c r="AA5" s="105" t="s">
        <v>2799</v>
      </c>
      <c r="AB5" s="17">
        <v>94240</v>
      </c>
      <c r="AC5" s="104" t="s">
        <v>2800</v>
      </c>
      <c r="AD5" s="104" t="s">
        <v>2801</v>
      </c>
      <c r="AE5" s="75">
        <v>28090</v>
      </c>
      <c r="AF5" s="19" t="s">
        <v>2802</v>
      </c>
      <c r="AG5" s="76">
        <v>333710</v>
      </c>
      <c r="AI5" s="51" t="s">
        <v>30</v>
      </c>
      <c r="AJ5" s="1">
        <f t="shared" si="0"/>
        <v>3</v>
      </c>
      <c r="AK5" s="52">
        <f t="shared" si="1"/>
        <v>3960</v>
      </c>
      <c r="AM5" s="51" t="s">
        <v>8</v>
      </c>
      <c r="AN5" s="53">
        <f t="shared" si="2"/>
        <v>1</v>
      </c>
      <c r="AO5" s="54">
        <f t="shared" si="3"/>
        <v>1260</v>
      </c>
      <c r="AP5" s="51" t="s">
        <v>31</v>
      </c>
      <c r="AQ5" s="53">
        <f t="shared" si="4"/>
        <v>2</v>
      </c>
      <c r="AR5" s="54">
        <f t="shared" si="5"/>
        <v>7930</v>
      </c>
      <c r="AT5" s="51" t="s">
        <v>395</v>
      </c>
      <c r="AU5" s="1">
        <f t="shared" si="6"/>
        <v>1</v>
      </c>
      <c r="AV5" s="77">
        <f t="shared" si="7"/>
        <v>1410</v>
      </c>
      <c r="AW5" s="51" t="s">
        <v>396</v>
      </c>
      <c r="AX5" s="1">
        <f t="shared" si="8"/>
        <v>2</v>
      </c>
      <c r="AY5" s="77">
        <f t="shared" si="9"/>
        <v>12620</v>
      </c>
      <c r="AZ5" s="51" t="s">
        <v>397</v>
      </c>
      <c r="BA5" s="1">
        <f t="shared" si="10"/>
        <v>0</v>
      </c>
      <c r="BB5" s="77">
        <f t="shared" si="11"/>
        <v>0</v>
      </c>
    </row>
    <row r="6" spans="1:54">
      <c r="A6" s="1"/>
      <c r="B6" s="33"/>
      <c r="C6" s="2" t="s">
        <v>7</v>
      </c>
      <c r="D6" s="27">
        <v>13</v>
      </c>
      <c r="E6" s="21">
        <v>8</v>
      </c>
      <c r="F6" s="5">
        <v>11</v>
      </c>
      <c r="G6" s="5">
        <v>14</v>
      </c>
      <c r="H6" s="6">
        <v>15</v>
      </c>
      <c r="I6" s="5">
        <v>12</v>
      </c>
      <c r="J6" s="5">
        <v>16</v>
      </c>
      <c r="K6" s="5">
        <v>9</v>
      </c>
      <c r="L6" s="5">
        <v>5</v>
      </c>
      <c r="M6" s="5">
        <v>2</v>
      </c>
      <c r="N6" s="5">
        <v>3</v>
      </c>
      <c r="O6" s="5">
        <v>4</v>
      </c>
      <c r="P6" s="5">
        <v>6</v>
      </c>
      <c r="Q6" s="5">
        <v>7</v>
      </c>
      <c r="R6" s="5">
        <v>1</v>
      </c>
      <c r="S6" s="5">
        <v>10</v>
      </c>
      <c r="T6" s="22"/>
      <c r="U6" s="22"/>
      <c r="V6" s="8"/>
      <c r="W6" s="17"/>
      <c r="X6" s="10"/>
      <c r="Y6" s="10"/>
      <c r="Z6" s="17"/>
      <c r="AA6" s="23"/>
      <c r="AB6" s="17"/>
      <c r="AC6" s="10"/>
      <c r="AD6" s="10"/>
      <c r="AE6" s="76"/>
      <c r="AF6" s="14"/>
      <c r="AG6" s="76"/>
      <c r="AI6" s="51" t="s">
        <v>32</v>
      </c>
      <c r="AJ6" s="1">
        <f t="shared" si="0"/>
        <v>1</v>
      </c>
      <c r="AK6" s="52">
        <f t="shared" si="1"/>
        <v>1220</v>
      </c>
      <c r="AM6" s="51" t="s">
        <v>33</v>
      </c>
      <c r="AN6" s="53">
        <f t="shared" si="2"/>
        <v>1</v>
      </c>
      <c r="AO6" s="54">
        <f t="shared" si="3"/>
        <v>1610</v>
      </c>
      <c r="AP6" s="51" t="s">
        <v>34</v>
      </c>
      <c r="AQ6" s="53">
        <f t="shared" si="4"/>
        <v>0</v>
      </c>
      <c r="AR6" s="54">
        <f t="shared" si="5"/>
        <v>0</v>
      </c>
      <c r="AT6" s="51" t="s">
        <v>398</v>
      </c>
      <c r="AU6" s="1">
        <f t="shared" si="6"/>
        <v>2</v>
      </c>
      <c r="AV6" s="77">
        <f t="shared" si="7"/>
        <v>2040</v>
      </c>
      <c r="AW6" s="51" t="s">
        <v>399</v>
      </c>
      <c r="AX6" s="1">
        <f t="shared" si="8"/>
        <v>0</v>
      </c>
      <c r="AY6" s="77">
        <f t="shared" si="9"/>
        <v>0</v>
      </c>
      <c r="AZ6" s="51" t="s">
        <v>400</v>
      </c>
      <c r="BA6" s="1">
        <f t="shared" si="10"/>
        <v>0</v>
      </c>
      <c r="BB6" s="77">
        <f t="shared" si="11"/>
        <v>0</v>
      </c>
    </row>
    <row r="7" spans="1:54">
      <c r="A7" s="1">
        <f>IF(COUNT(D7:U7)=0,"",COUNT(D7:U7))</f>
        <v>16</v>
      </c>
      <c r="B7" s="33"/>
      <c r="C7" s="5" t="s">
        <v>2803</v>
      </c>
      <c r="D7" s="27">
        <v>90</v>
      </c>
      <c r="E7" s="21">
        <v>70</v>
      </c>
      <c r="F7" s="5">
        <v>61</v>
      </c>
      <c r="G7" s="5">
        <v>57</v>
      </c>
      <c r="H7" s="6">
        <v>55</v>
      </c>
      <c r="I7" s="5">
        <v>54</v>
      </c>
      <c r="J7" s="5">
        <v>51</v>
      </c>
      <c r="K7" s="5">
        <v>49</v>
      </c>
      <c r="L7" s="5">
        <v>48</v>
      </c>
      <c r="M7" s="5">
        <v>47</v>
      </c>
      <c r="N7" s="5">
        <v>46</v>
      </c>
      <c r="O7" s="5">
        <v>45</v>
      </c>
      <c r="P7" s="5">
        <v>44</v>
      </c>
      <c r="Q7" s="5">
        <v>43</v>
      </c>
      <c r="R7" s="5">
        <v>41</v>
      </c>
      <c r="S7" s="5">
        <v>40</v>
      </c>
      <c r="T7" s="22"/>
      <c r="U7" s="22"/>
      <c r="V7" s="8" t="str">
        <f>LEFT(AA7,2)</f>
        <v>05</v>
      </c>
      <c r="W7" s="74">
        <v>1030</v>
      </c>
      <c r="X7" s="104" t="s">
        <v>2804</v>
      </c>
      <c r="Y7" s="104" t="s">
        <v>2805</v>
      </c>
      <c r="Z7" s="17">
        <v>1040</v>
      </c>
      <c r="AA7" s="105" t="s">
        <v>2806</v>
      </c>
      <c r="AB7" s="17">
        <v>2510</v>
      </c>
      <c r="AC7" s="104" t="s">
        <v>2807</v>
      </c>
      <c r="AD7" s="104" t="s">
        <v>2808</v>
      </c>
      <c r="AE7" s="76">
        <v>720</v>
      </c>
      <c r="AF7" s="19" t="s">
        <v>2809</v>
      </c>
      <c r="AG7" s="76">
        <v>7390</v>
      </c>
      <c r="AI7" s="51" t="s">
        <v>35</v>
      </c>
      <c r="AJ7" s="1">
        <f t="shared" si="0"/>
        <v>3</v>
      </c>
      <c r="AK7" s="52">
        <f t="shared" si="1"/>
        <v>3730</v>
      </c>
      <c r="AM7" s="51" t="s">
        <v>36</v>
      </c>
      <c r="AN7" s="53">
        <f t="shared" si="2"/>
        <v>2</v>
      </c>
      <c r="AO7" s="54">
        <f t="shared" si="3"/>
        <v>4350</v>
      </c>
      <c r="AP7" s="51" t="s">
        <v>37</v>
      </c>
      <c r="AQ7" s="53">
        <f t="shared" si="4"/>
        <v>1</v>
      </c>
      <c r="AR7" s="54">
        <f t="shared" si="5"/>
        <v>2510</v>
      </c>
      <c r="AT7" s="51" t="s">
        <v>401</v>
      </c>
      <c r="AU7" s="1">
        <f t="shared" si="6"/>
        <v>2</v>
      </c>
      <c r="AV7" s="77">
        <f t="shared" si="7"/>
        <v>11830</v>
      </c>
      <c r="AW7" s="51" t="s">
        <v>402</v>
      </c>
      <c r="AX7" s="1">
        <f t="shared" si="8"/>
        <v>0</v>
      </c>
      <c r="AY7" s="77">
        <f t="shared" si="9"/>
        <v>0</v>
      </c>
      <c r="AZ7" s="59" t="s">
        <v>403</v>
      </c>
      <c r="BA7" s="1">
        <f t="shared" si="10"/>
        <v>0</v>
      </c>
      <c r="BB7" s="77">
        <f t="shared" si="11"/>
        <v>0</v>
      </c>
    </row>
    <row r="8" spans="1:54">
      <c r="A8" s="1"/>
      <c r="B8" s="33"/>
      <c r="C8" s="2" t="s">
        <v>0</v>
      </c>
      <c r="D8" s="5">
        <v>13</v>
      </c>
      <c r="E8" s="5">
        <v>7</v>
      </c>
      <c r="F8" s="29">
        <v>2</v>
      </c>
      <c r="G8" s="21">
        <v>14</v>
      </c>
      <c r="H8" s="6">
        <v>3</v>
      </c>
      <c r="I8" s="5">
        <v>1</v>
      </c>
      <c r="J8" s="5">
        <v>10</v>
      </c>
      <c r="K8" s="3">
        <v>16</v>
      </c>
      <c r="L8" s="5">
        <v>6</v>
      </c>
      <c r="M8" s="5">
        <v>15</v>
      </c>
      <c r="N8" s="5">
        <v>11</v>
      </c>
      <c r="O8" s="5">
        <v>4</v>
      </c>
      <c r="P8" s="5">
        <v>5</v>
      </c>
      <c r="Q8" s="5">
        <v>8</v>
      </c>
      <c r="R8" s="5">
        <v>9</v>
      </c>
      <c r="S8" s="5">
        <v>12</v>
      </c>
      <c r="T8" s="22"/>
      <c r="U8" s="22"/>
      <c r="V8" s="8"/>
      <c r="W8" s="17"/>
      <c r="X8" s="10"/>
      <c r="Y8" s="10"/>
      <c r="Z8" s="17"/>
      <c r="AA8" s="23"/>
      <c r="AB8" s="17"/>
      <c r="AC8" s="10"/>
      <c r="AD8" s="10"/>
      <c r="AE8" s="76"/>
      <c r="AF8" s="14"/>
      <c r="AG8" s="76"/>
      <c r="AI8" s="51" t="s">
        <v>38</v>
      </c>
      <c r="AJ8" s="1">
        <f t="shared" si="0"/>
        <v>1</v>
      </c>
      <c r="AK8" s="52">
        <f t="shared" si="1"/>
        <v>2760</v>
      </c>
      <c r="AM8" s="51" t="s">
        <v>39</v>
      </c>
      <c r="AN8" s="53">
        <f t="shared" si="2"/>
        <v>0</v>
      </c>
      <c r="AO8" s="54">
        <f t="shared" si="3"/>
        <v>0</v>
      </c>
      <c r="AP8" s="51" t="s">
        <v>40</v>
      </c>
      <c r="AQ8" s="53">
        <f t="shared" si="4"/>
        <v>1</v>
      </c>
      <c r="AR8" s="54">
        <f t="shared" si="5"/>
        <v>7740</v>
      </c>
      <c r="AT8" s="51" t="s">
        <v>404</v>
      </c>
      <c r="AU8" s="1">
        <f t="shared" si="6"/>
        <v>0</v>
      </c>
      <c r="AV8" s="77">
        <f t="shared" si="7"/>
        <v>0</v>
      </c>
      <c r="AW8" s="51" t="s">
        <v>405</v>
      </c>
      <c r="AX8" s="1">
        <f t="shared" si="8"/>
        <v>0</v>
      </c>
      <c r="AY8" s="77">
        <f t="shared" si="9"/>
        <v>0</v>
      </c>
      <c r="AZ8" s="51" t="s">
        <v>406</v>
      </c>
      <c r="BA8" s="1">
        <f t="shared" si="10"/>
        <v>0</v>
      </c>
      <c r="BB8" s="77">
        <f t="shared" si="11"/>
        <v>0</v>
      </c>
    </row>
    <row r="9" spans="1:54">
      <c r="A9" s="1">
        <f>IF(COUNT(D9:U9)=0,"",COUNT(D9:U9))</f>
        <v>16</v>
      </c>
      <c r="B9" s="33"/>
      <c r="C9" s="5" t="s">
        <v>2796</v>
      </c>
      <c r="D9" s="5">
        <v>70</v>
      </c>
      <c r="E9" s="5">
        <v>69</v>
      </c>
      <c r="F9" s="29">
        <v>65</v>
      </c>
      <c r="G9" s="21">
        <v>64</v>
      </c>
      <c r="H9" s="6">
        <v>60</v>
      </c>
      <c r="I9" s="5">
        <v>57</v>
      </c>
      <c r="J9" s="5">
        <v>54</v>
      </c>
      <c r="K9" s="3">
        <v>51</v>
      </c>
      <c r="L9" s="5">
        <v>48</v>
      </c>
      <c r="M9" s="5">
        <v>47</v>
      </c>
      <c r="N9" s="5">
        <v>46</v>
      </c>
      <c r="O9" s="5">
        <v>45</v>
      </c>
      <c r="P9" s="5">
        <v>44</v>
      </c>
      <c r="Q9" s="5">
        <v>43</v>
      </c>
      <c r="R9" s="5">
        <v>42</v>
      </c>
      <c r="S9" s="5">
        <v>40</v>
      </c>
      <c r="T9" s="22"/>
      <c r="U9" s="22"/>
      <c r="V9" s="8" t="str">
        <f>LEFT(AA9,2)</f>
        <v>05</v>
      </c>
      <c r="W9" s="17">
        <v>800</v>
      </c>
      <c r="X9" s="104" t="s">
        <v>2810</v>
      </c>
      <c r="Y9" s="104" t="s">
        <v>2811</v>
      </c>
      <c r="Z9" s="17">
        <v>3540</v>
      </c>
      <c r="AA9" s="105" t="s">
        <v>2812</v>
      </c>
      <c r="AB9" s="17">
        <v>8380</v>
      </c>
      <c r="AC9" s="104" t="s">
        <v>2813</v>
      </c>
      <c r="AD9" s="104" t="s">
        <v>2814</v>
      </c>
      <c r="AE9" s="76">
        <v>9250</v>
      </c>
      <c r="AF9" s="19" t="s">
        <v>2815</v>
      </c>
      <c r="AG9" s="76">
        <v>60710</v>
      </c>
      <c r="AI9" s="51" t="s">
        <v>41</v>
      </c>
      <c r="AJ9" s="1">
        <f t="shared" si="0"/>
        <v>0</v>
      </c>
      <c r="AK9" s="52">
        <f t="shared" si="1"/>
        <v>0</v>
      </c>
      <c r="AM9" s="51" t="s">
        <v>42</v>
      </c>
      <c r="AN9" s="53">
        <f t="shared" si="2"/>
        <v>0</v>
      </c>
      <c r="AO9" s="54">
        <f t="shared" si="3"/>
        <v>0</v>
      </c>
      <c r="AP9" s="51" t="s">
        <v>43</v>
      </c>
      <c r="AQ9" s="53">
        <f t="shared" si="4"/>
        <v>0</v>
      </c>
      <c r="AR9" s="54">
        <f t="shared" si="5"/>
        <v>0</v>
      </c>
      <c r="AT9" s="51" t="s">
        <v>407</v>
      </c>
      <c r="AU9" s="1">
        <f t="shared" si="6"/>
        <v>0</v>
      </c>
      <c r="AV9" s="77">
        <f t="shared" si="7"/>
        <v>0</v>
      </c>
      <c r="AW9" s="51" t="s">
        <v>408</v>
      </c>
      <c r="AX9" s="1">
        <f t="shared" si="8"/>
        <v>0</v>
      </c>
      <c r="AY9" s="77">
        <f t="shared" si="9"/>
        <v>0</v>
      </c>
      <c r="AZ9" s="51" t="s">
        <v>409</v>
      </c>
      <c r="BA9" s="1">
        <f t="shared" si="10"/>
        <v>0</v>
      </c>
      <c r="BB9" s="77">
        <f t="shared" si="11"/>
        <v>0</v>
      </c>
    </row>
    <row r="10" spans="1:54">
      <c r="A10" s="1"/>
      <c r="B10" s="33"/>
      <c r="C10" s="101" t="s">
        <v>1</v>
      </c>
      <c r="D10" s="20">
        <v>2</v>
      </c>
      <c r="E10" s="3">
        <v>4</v>
      </c>
      <c r="F10" s="5">
        <v>14</v>
      </c>
      <c r="G10" s="5">
        <v>8</v>
      </c>
      <c r="H10" s="21">
        <v>7</v>
      </c>
      <c r="I10" s="5">
        <v>13</v>
      </c>
      <c r="J10" s="5">
        <v>3</v>
      </c>
      <c r="K10" s="5">
        <v>17</v>
      </c>
      <c r="L10" s="5">
        <v>12</v>
      </c>
      <c r="M10" s="5">
        <v>1</v>
      </c>
      <c r="N10" s="5">
        <v>5</v>
      </c>
      <c r="O10" s="5">
        <v>11</v>
      </c>
      <c r="P10" s="5">
        <v>15</v>
      </c>
      <c r="Q10" s="5">
        <v>18</v>
      </c>
      <c r="R10" s="5">
        <v>6</v>
      </c>
      <c r="S10" s="5">
        <v>10</v>
      </c>
      <c r="T10" s="5">
        <v>9</v>
      </c>
      <c r="U10" s="5">
        <v>16</v>
      </c>
      <c r="V10" s="8"/>
      <c r="W10" s="17"/>
      <c r="X10" s="10"/>
      <c r="Y10" s="10"/>
      <c r="Z10" s="17"/>
      <c r="AA10" s="23"/>
      <c r="AB10" s="17"/>
      <c r="AC10" s="10"/>
      <c r="AD10" s="10"/>
      <c r="AE10" s="76"/>
      <c r="AF10" s="14"/>
      <c r="AG10" s="76"/>
      <c r="AI10" s="51" t="s">
        <v>44</v>
      </c>
      <c r="AJ10" s="1">
        <f t="shared" si="0"/>
        <v>0</v>
      </c>
      <c r="AK10" s="52">
        <f t="shared" si="1"/>
        <v>0</v>
      </c>
      <c r="AM10" s="51" t="s">
        <v>45</v>
      </c>
      <c r="AN10" s="53">
        <f t="shared" si="2"/>
        <v>0</v>
      </c>
      <c r="AO10" s="54">
        <f t="shared" si="3"/>
        <v>0</v>
      </c>
      <c r="AP10" s="51" t="s">
        <v>46</v>
      </c>
      <c r="AQ10" s="53">
        <f t="shared" si="4"/>
        <v>0</v>
      </c>
      <c r="AR10" s="54">
        <f t="shared" si="5"/>
        <v>0</v>
      </c>
      <c r="AT10" s="51" t="s">
        <v>410</v>
      </c>
      <c r="AU10" s="1">
        <f t="shared" si="6"/>
        <v>0</v>
      </c>
      <c r="AV10" s="77">
        <f t="shared" si="7"/>
        <v>0</v>
      </c>
      <c r="AW10" s="51" t="s">
        <v>411</v>
      </c>
      <c r="AX10" s="1">
        <f t="shared" si="8"/>
        <v>0</v>
      </c>
      <c r="AY10" s="77">
        <f t="shared" si="9"/>
        <v>0</v>
      </c>
      <c r="AZ10" s="51" t="s">
        <v>412</v>
      </c>
      <c r="BA10" s="1">
        <f t="shared" si="10"/>
        <v>0</v>
      </c>
      <c r="BB10" s="77">
        <f t="shared" si="11"/>
        <v>0</v>
      </c>
    </row>
    <row r="11" spans="1:54">
      <c r="A11" s="1">
        <f>IF(COUNT(D11:U11)=0,"",COUNT(D11:U11))</f>
        <v>18</v>
      </c>
      <c r="B11" s="33"/>
      <c r="C11" s="101" t="s">
        <v>2816</v>
      </c>
      <c r="D11" s="20">
        <v>85</v>
      </c>
      <c r="E11" s="3">
        <v>65</v>
      </c>
      <c r="F11" s="5">
        <v>63</v>
      </c>
      <c r="G11" s="5">
        <v>59</v>
      </c>
      <c r="H11" s="21">
        <v>58</v>
      </c>
      <c r="I11" s="5">
        <v>56</v>
      </c>
      <c r="J11" s="5">
        <v>54</v>
      </c>
      <c r="K11" s="5">
        <v>50</v>
      </c>
      <c r="L11" s="5">
        <v>49</v>
      </c>
      <c r="M11" s="5">
        <v>48</v>
      </c>
      <c r="N11" s="5">
        <v>47</v>
      </c>
      <c r="O11" s="5">
        <v>46</v>
      </c>
      <c r="P11" s="5">
        <v>45</v>
      </c>
      <c r="Q11" s="5">
        <v>44</v>
      </c>
      <c r="R11" s="5">
        <v>43</v>
      </c>
      <c r="S11" s="5">
        <v>42</v>
      </c>
      <c r="T11" s="5">
        <v>41</v>
      </c>
      <c r="U11" s="5">
        <v>40</v>
      </c>
      <c r="V11" s="8" t="str">
        <f>LEFT(AA11,2)</f>
        <v>01</v>
      </c>
      <c r="W11" s="90">
        <v>190</v>
      </c>
      <c r="X11" s="104" t="s">
        <v>2817</v>
      </c>
      <c r="Y11" s="104" t="s">
        <v>2818</v>
      </c>
      <c r="Z11" s="90">
        <v>530</v>
      </c>
      <c r="AA11" s="105" t="s">
        <v>2819</v>
      </c>
      <c r="AB11" s="90">
        <v>710</v>
      </c>
      <c r="AC11" s="104" t="s">
        <v>2820</v>
      </c>
      <c r="AD11" s="104" t="s">
        <v>2821</v>
      </c>
      <c r="AE11" s="76">
        <v>1320</v>
      </c>
      <c r="AF11" s="19" t="s">
        <v>2822</v>
      </c>
      <c r="AG11" s="76">
        <v>3050</v>
      </c>
      <c r="AI11" s="51" t="s">
        <v>47</v>
      </c>
      <c r="AJ11" s="1">
        <f t="shared" si="0"/>
        <v>0</v>
      </c>
      <c r="AK11" s="52">
        <f t="shared" si="1"/>
        <v>0</v>
      </c>
      <c r="AM11" s="51" t="s">
        <v>48</v>
      </c>
      <c r="AN11" s="53">
        <f t="shared" si="2"/>
        <v>0</v>
      </c>
      <c r="AO11" s="54">
        <f t="shared" si="3"/>
        <v>0</v>
      </c>
      <c r="AP11" s="51" t="s">
        <v>49</v>
      </c>
      <c r="AQ11" s="53">
        <f t="shared" si="4"/>
        <v>0</v>
      </c>
      <c r="AR11" s="54">
        <f t="shared" si="5"/>
        <v>0</v>
      </c>
      <c r="AT11" s="51" t="s">
        <v>413</v>
      </c>
      <c r="AU11" s="1">
        <f t="shared" si="6"/>
        <v>0</v>
      </c>
      <c r="AV11" s="77">
        <f t="shared" si="7"/>
        <v>0</v>
      </c>
      <c r="AW11" s="51" t="s">
        <v>414</v>
      </c>
      <c r="AX11" s="1">
        <f t="shared" si="8"/>
        <v>0</v>
      </c>
      <c r="AY11" s="77">
        <f t="shared" si="9"/>
        <v>0</v>
      </c>
      <c r="AZ11" s="51" t="s">
        <v>415</v>
      </c>
      <c r="BA11" s="1">
        <f t="shared" si="10"/>
        <v>0</v>
      </c>
      <c r="BB11" s="77">
        <f t="shared" si="11"/>
        <v>0</v>
      </c>
    </row>
    <row r="12" spans="1:54">
      <c r="A12" s="1"/>
      <c r="B12" s="33"/>
      <c r="C12" s="101" t="s">
        <v>2</v>
      </c>
      <c r="D12" s="6">
        <v>1</v>
      </c>
      <c r="E12" s="29">
        <v>10</v>
      </c>
      <c r="F12" s="3">
        <v>5</v>
      </c>
      <c r="G12" s="5">
        <v>7</v>
      </c>
      <c r="H12" s="5">
        <v>9</v>
      </c>
      <c r="I12" s="21">
        <v>4</v>
      </c>
      <c r="J12" s="5">
        <v>6</v>
      </c>
      <c r="K12" s="5">
        <v>3</v>
      </c>
      <c r="L12" s="5">
        <v>8</v>
      </c>
      <c r="M12" s="5">
        <v>2</v>
      </c>
      <c r="N12" s="22"/>
      <c r="O12" s="22"/>
      <c r="P12" s="22"/>
      <c r="Q12" s="22"/>
      <c r="R12" s="22"/>
      <c r="S12" s="22"/>
      <c r="T12" s="22"/>
      <c r="U12" s="22"/>
      <c r="V12" s="8"/>
      <c r="W12" s="17"/>
      <c r="X12" s="10"/>
      <c r="Y12" s="10"/>
      <c r="Z12" s="17"/>
      <c r="AA12" s="23"/>
      <c r="AB12" s="17"/>
      <c r="AC12" s="10"/>
      <c r="AD12" s="10"/>
      <c r="AE12" s="76"/>
      <c r="AF12" s="14"/>
      <c r="AG12" s="76"/>
      <c r="AI12" s="51" t="s">
        <v>50</v>
      </c>
      <c r="AJ12" s="1">
        <f t="shared" si="0"/>
        <v>0</v>
      </c>
      <c r="AK12" s="52">
        <f t="shared" si="1"/>
        <v>0</v>
      </c>
      <c r="AM12" s="51" t="s">
        <v>51</v>
      </c>
      <c r="AN12" s="53">
        <f t="shared" si="2"/>
        <v>0</v>
      </c>
      <c r="AO12" s="54">
        <f t="shared" si="3"/>
        <v>0</v>
      </c>
      <c r="AP12" s="51" t="s">
        <v>52</v>
      </c>
      <c r="AQ12" s="53">
        <f t="shared" si="4"/>
        <v>0</v>
      </c>
      <c r="AR12" s="54">
        <f t="shared" si="5"/>
        <v>0</v>
      </c>
      <c r="AT12" s="51" t="s">
        <v>416</v>
      </c>
      <c r="AU12" s="1">
        <f t="shared" si="6"/>
        <v>1</v>
      </c>
      <c r="AV12" s="77">
        <f t="shared" si="7"/>
        <v>7540</v>
      </c>
      <c r="AW12" s="51" t="s">
        <v>417</v>
      </c>
      <c r="AX12" s="1">
        <f t="shared" si="8"/>
        <v>0</v>
      </c>
      <c r="AY12" s="77">
        <f t="shared" si="9"/>
        <v>0</v>
      </c>
      <c r="AZ12" s="51" t="s">
        <v>418</v>
      </c>
      <c r="BA12" s="1">
        <f t="shared" si="10"/>
        <v>0</v>
      </c>
      <c r="BB12" s="77">
        <f t="shared" si="11"/>
        <v>0</v>
      </c>
    </row>
    <row r="13" spans="1:54">
      <c r="A13" s="1">
        <f>IF(COUNT(D13:U13)=0,"",COUNT(D13:U13))</f>
        <v>10</v>
      </c>
      <c r="B13" s="33"/>
      <c r="C13" s="101" t="s">
        <v>2823</v>
      </c>
      <c r="D13" s="6">
        <v>75</v>
      </c>
      <c r="E13" s="29">
        <v>73</v>
      </c>
      <c r="F13" s="3">
        <v>66</v>
      </c>
      <c r="G13" s="5">
        <v>62</v>
      </c>
      <c r="H13" s="5">
        <v>59</v>
      </c>
      <c r="I13" s="21">
        <v>52</v>
      </c>
      <c r="J13" s="5">
        <v>51</v>
      </c>
      <c r="K13" s="5">
        <v>47</v>
      </c>
      <c r="L13" s="5">
        <v>46</v>
      </c>
      <c r="M13" s="5">
        <v>40</v>
      </c>
      <c r="N13" s="22"/>
      <c r="O13" s="22"/>
      <c r="P13" s="22"/>
      <c r="Q13" s="22"/>
      <c r="R13" s="22"/>
      <c r="S13" s="22"/>
      <c r="T13" s="22"/>
      <c r="U13" s="22"/>
      <c r="V13" s="8" t="str">
        <f>LEFT(AA13,2)</f>
        <v>01</v>
      </c>
      <c r="W13" s="17">
        <v>300</v>
      </c>
      <c r="X13" s="104" t="s">
        <v>2824</v>
      </c>
      <c r="Y13" s="104" t="s">
        <v>2825</v>
      </c>
      <c r="Z13" s="17">
        <v>670</v>
      </c>
      <c r="AA13" s="105" t="s">
        <v>2826</v>
      </c>
      <c r="AB13" s="17">
        <v>1260</v>
      </c>
      <c r="AC13" s="104" t="s">
        <v>2827</v>
      </c>
      <c r="AD13" s="104" t="s">
        <v>2828</v>
      </c>
      <c r="AE13" s="76">
        <v>2250</v>
      </c>
      <c r="AF13" s="19" t="s">
        <v>2829</v>
      </c>
      <c r="AG13" s="75">
        <v>9010</v>
      </c>
      <c r="AI13" s="51" t="s">
        <v>53</v>
      </c>
      <c r="AJ13" s="1">
        <f t="shared" si="0"/>
        <v>0</v>
      </c>
      <c r="AK13" s="52">
        <f t="shared" si="1"/>
        <v>0</v>
      </c>
      <c r="AM13" s="51" t="s">
        <v>54</v>
      </c>
      <c r="AN13" s="53">
        <f t="shared" si="2"/>
        <v>0</v>
      </c>
      <c r="AO13" s="54">
        <f t="shared" si="3"/>
        <v>0</v>
      </c>
      <c r="AP13" s="51" t="s">
        <v>55</v>
      </c>
      <c r="AQ13" s="53">
        <f t="shared" si="4"/>
        <v>0</v>
      </c>
      <c r="AR13" s="54">
        <f t="shared" si="5"/>
        <v>0</v>
      </c>
      <c r="AT13" s="51" t="s">
        <v>419</v>
      </c>
      <c r="AU13" s="1">
        <f t="shared" si="6"/>
        <v>0</v>
      </c>
      <c r="AV13" s="77">
        <f t="shared" si="7"/>
        <v>0</v>
      </c>
      <c r="AW13" s="51" t="s">
        <v>420</v>
      </c>
      <c r="AX13" s="1">
        <f t="shared" si="8"/>
        <v>0</v>
      </c>
      <c r="AY13" s="77">
        <f t="shared" si="9"/>
        <v>0</v>
      </c>
      <c r="AZ13" s="51" t="s">
        <v>421</v>
      </c>
      <c r="BA13" s="1">
        <f t="shared" si="10"/>
        <v>0</v>
      </c>
      <c r="BB13" s="77">
        <f t="shared" si="11"/>
        <v>0</v>
      </c>
    </row>
    <row r="14" spans="1:54">
      <c r="A14" s="1"/>
      <c r="B14" s="33"/>
      <c r="C14" s="101" t="s">
        <v>3</v>
      </c>
      <c r="D14" s="6">
        <v>8</v>
      </c>
      <c r="E14" s="27">
        <v>10</v>
      </c>
      <c r="F14" s="5">
        <v>9</v>
      </c>
      <c r="G14" s="21">
        <v>6</v>
      </c>
      <c r="H14" s="5">
        <v>2</v>
      </c>
      <c r="I14" s="5">
        <v>5</v>
      </c>
      <c r="J14" s="5">
        <v>4</v>
      </c>
      <c r="K14" s="5">
        <v>7</v>
      </c>
      <c r="L14" s="5">
        <v>3</v>
      </c>
      <c r="M14" s="5">
        <v>11</v>
      </c>
      <c r="N14" s="5">
        <v>1</v>
      </c>
      <c r="O14" s="22"/>
      <c r="P14" s="22"/>
      <c r="Q14" s="22"/>
      <c r="R14" s="22"/>
      <c r="S14" s="22"/>
      <c r="T14" s="22"/>
      <c r="U14" s="22"/>
      <c r="V14" s="8"/>
      <c r="W14" s="17"/>
      <c r="X14" s="10"/>
      <c r="Y14" s="10"/>
      <c r="Z14" s="17"/>
      <c r="AA14" s="23"/>
      <c r="AB14" s="17"/>
      <c r="AC14" s="10"/>
      <c r="AD14" s="10"/>
      <c r="AE14" s="75"/>
      <c r="AF14" s="14"/>
      <c r="AG14" s="76"/>
      <c r="AI14" s="51" t="s">
        <v>56</v>
      </c>
      <c r="AJ14" s="1">
        <f t="shared" si="0"/>
        <v>0</v>
      </c>
      <c r="AK14" s="52">
        <f t="shared" si="1"/>
        <v>0</v>
      </c>
      <c r="AM14" s="51" t="s">
        <v>57</v>
      </c>
      <c r="AN14" s="53">
        <f t="shared" si="2"/>
        <v>0</v>
      </c>
      <c r="AO14" s="54">
        <f t="shared" si="3"/>
        <v>0</v>
      </c>
      <c r="AP14" s="51" t="s">
        <v>58</v>
      </c>
      <c r="AQ14" s="53">
        <f t="shared" si="4"/>
        <v>0</v>
      </c>
      <c r="AR14" s="54">
        <f t="shared" si="5"/>
        <v>0</v>
      </c>
      <c r="AT14" s="51" t="s">
        <v>422</v>
      </c>
      <c r="AU14" s="1">
        <f t="shared" si="6"/>
        <v>0</v>
      </c>
      <c r="AV14" s="77">
        <f t="shared" si="7"/>
        <v>0</v>
      </c>
      <c r="AW14" s="51" t="s">
        <v>423</v>
      </c>
      <c r="AX14" s="1">
        <f t="shared" si="8"/>
        <v>0</v>
      </c>
      <c r="AY14" s="77">
        <f t="shared" si="9"/>
        <v>0</v>
      </c>
      <c r="AZ14" s="51" t="s">
        <v>424</v>
      </c>
      <c r="BA14" s="1">
        <f t="shared" si="10"/>
        <v>0</v>
      </c>
      <c r="BB14" s="77">
        <f t="shared" si="11"/>
        <v>0</v>
      </c>
    </row>
    <row r="15" spans="1:54">
      <c r="A15" s="1">
        <f>IF(COUNT(D15:U15)=0,"",COUNT(D15:U15))</f>
        <v>11</v>
      </c>
      <c r="B15" s="33"/>
      <c r="C15" s="101" t="s">
        <v>2830</v>
      </c>
      <c r="D15" s="6">
        <v>77</v>
      </c>
      <c r="E15" s="27">
        <v>74</v>
      </c>
      <c r="F15" s="5">
        <v>72</v>
      </c>
      <c r="G15" s="21">
        <v>55</v>
      </c>
      <c r="H15" s="5">
        <v>53</v>
      </c>
      <c r="I15" s="5">
        <v>52</v>
      </c>
      <c r="J15" s="5">
        <v>51</v>
      </c>
      <c r="K15" s="5">
        <v>50</v>
      </c>
      <c r="L15" s="5">
        <v>46</v>
      </c>
      <c r="M15" s="5">
        <v>41</v>
      </c>
      <c r="N15" s="5">
        <v>40</v>
      </c>
      <c r="O15" s="22"/>
      <c r="P15" s="22"/>
      <c r="Q15" s="22"/>
      <c r="R15" s="22"/>
      <c r="S15" s="22"/>
      <c r="T15" s="22"/>
      <c r="U15" s="22"/>
      <c r="V15" s="8" t="str">
        <f>LEFT(AA15,2)</f>
        <v>01</v>
      </c>
      <c r="W15" s="17">
        <v>210</v>
      </c>
      <c r="X15" s="104" t="s">
        <v>2831</v>
      </c>
      <c r="Y15" s="104" t="s">
        <v>2832</v>
      </c>
      <c r="Z15" s="17">
        <v>370</v>
      </c>
      <c r="AA15" s="105" t="s">
        <v>2833</v>
      </c>
      <c r="AB15" s="17">
        <v>630</v>
      </c>
      <c r="AC15" s="104" t="s">
        <v>2834</v>
      </c>
      <c r="AD15" s="104" t="s">
        <v>2835</v>
      </c>
      <c r="AE15" s="76">
        <v>1410</v>
      </c>
      <c r="AF15" s="19" t="s">
        <v>2836</v>
      </c>
      <c r="AG15" s="75">
        <v>4230</v>
      </c>
      <c r="AI15" s="51" t="s">
        <v>59</v>
      </c>
      <c r="AJ15" s="1">
        <f t="shared" si="0"/>
        <v>0</v>
      </c>
      <c r="AK15" s="52">
        <f t="shared" si="1"/>
        <v>0</v>
      </c>
      <c r="AM15" s="51" t="s">
        <v>60</v>
      </c>
      <c r="AN15" s="53">
        <f t="shared" si="2"/>
        <v>0</v>
      </c>
      <c r="AO15" s="54">
        <f t="shared" si="3"/>
        <v>0</v>
      </c>
      <c r="AP15" s="55" t="s">
        <v>61</v>
      </c>
      <c r="AQ15" s="53">
        <f t="shared" si="4"/>
        <v>0</v>
      </c>
      <c r="AR15" s="54">
        <f t="shared" si="5"/>
        <v>0</v>
      </c>
      <c r="AT15" s="51" t="s">
        <v>425</v>
      </c>
      <c r="AU15" s="1">
        <f t="shared" si="6"/>
        <v>0</v>
      </c>
      <c r="AV15" s="77">
        <f t="shared" si="7"/>
        <v>0</v>
      </c>
      <c r="AW15" s="51" t="s">
        <v>426</v>
      </c>
      <c r="AX15" s="1">
        <f t="shared" si="8"/>
        <v>0</v>
      </c>
      <c r="AY15" s="77">
        <f t="shared" si="9"/>
        <v>0</v>
      </c>
      <c r="AZ15" s="51" t="s">
        <v>427</v>
      </c>
      <c r="BA15" s="1">
        <f t="shared" si="10"/>
        <v>0</v>
      </c>
      <c r="BB15" s="77">
        <f t="shared" si="11"/>
        <v>0</v>
      </c>
    </row>
    <row r="16" spans="1:54">
      <c r="A16" s="1"/>
      <c r="B16" s="33"/>
      <c r="C16" s="2" t="s">
        <v>4</v>
      </c>
      <c r="D16" s="5">
        <v>7</v>
      </c>
      <c r="E16" s="5">
        <v>11</v>
      </c>
      <c r="F16" s="29">
        <v>15</v>
      </c>
      <c r="G16" s="6">
        <v>14</v>
      </c>
      <c r="H16" s="5">
        <v>13</v>
      </c>
      <c r="I16" s="5">
        <v>3</v>
      </c>
      <c r="J16" s="3">
        <v>2</v>
      </c>
      <c r="K16" s="5">
        <v>8</v>
      </c>
      <c r="L16" s="5">
        <v>4</v>
      </c>
      <c r="M16" s="21">
        <v>10</v>
      </c>
      <c r="N16" s="5">
        <v>1</v>
      </c>
      <c r="O16" s="5">
        <v>16</v>
      </c>
      <c r="P16" s="5">
        <v>6</v>
      </c>
      <c r="Q16" s="5">
        <v>12</v>
      </c>
      <c r="R16" s="5">
        <v>9</v>
      </c>
      <c r="S16" s="5">
        <v>5</v>
      </c>
      <c r="T16" s="22"/>
      <c r="U16" s="22"/>
      <c r="V16" s="8"/>
      <c r="W16" s="17"/>
      <c r="X16" s="10"/>
      <c r="Y16" s="10"/>
      <c r="Z16" s="17"/>
      <c r="AA16" s="23"/>
      <c r="AB16" s="17"/>
      <c r="AC16" s="10"/>
      <c r="AD16" s="10"/>
      <c r="AE16" s="75"/>
      <c r="AF16" s="14"/>
      <c r="AG16" s="76"/>
      <c r="AI16" s="51" t="s">
        <v>62</v>
      </c>
      <c r="AJ16" s="1">
        <f t="shared" si="0"/>
        <v>0</v>
      </c>
      <c r="AK16" s="52">
        <f t="shared" si="1"/>
        <v>0</v>
      </c>
      <c r="AM16" s="51" t="s">
        <v>63</v>
      </c>
      <c r="AN16" s="53">
        <f t="shared" si="2"/>
        <v>0</v>
      </c>
      <c r="AO16" s="54">
        <f t="shared" si="3"/>
        <v>0</v>
      </c>
      <c r="AP16" s="55" t="s">
        <v>64</v>
      </c>
      <c r="AQ16" s="53">
        <f t="shared" si="4"/>
        <v>0</v>
      </c>
      <c r="AR16" s="54">
        <f t="shared" si="5"/>
        <v>0</v>
      </c>
      <c r="AT16" s="51" t="s">
        <v>428</v>
      </c>
      <c r="AU16" s="1">
        <f t="shared" si="6"/>
        <v>0</v>
      </c>
      <c r="AV16" s="77">
        <f t="shared" si="7"/>
        <v>0</v>
      </c>
      <c r="AW16" s="51" t="s">
        <v>1065</v>
      </c>
      <c r="AX16" s="1">
        <f t="shared" si="8"/>
        <v>0</v>
      </c>
      <c r="AY16" s="77">
        <f t="shared" si="9"/>
        <v>0</v>
      </c>
      <c r="AZ16" s="51" t="s">
        <v>1094</v>
      </c>
      <c r="BA16" s="1">
        <f t="shared" si="10"/>
        <v>0</v>
      </c>
      <c r="BB16" s="77">
        <f t="shared" si="11"/>
        <v>0</v>
      </c>
    </row>
    <row r="17" spans="1:54">
      <c r="A17" s="1">
        <f>IF(COUNT(D17:U17)=0,"",COUNT(D17:U17))</f>
        <v>16</v>
      </c>
      <c r="B17" s="33"/>
      <c r="C17" s="5" t="s">
        <v>2837</v>
      </c>
      <c r="D17" s="5">
        <v>68</v>
      </c>
      <c r="E17" s="5">
        <v>66</v>
      </c>
      <c r="F17" s="29">
        <v>64</v>
      </c>
      <c r="G17" s="6">
        <v>62</v>
      </c>
      <c r="H17" s="5">
        <v>61</v>
      </c>
      <c r="I17" s="5">
        <v>56</v>
      </c>
      <c r="J17" s="3">
        <v>53</v>
      </c>
      <c r="K17" s="5">
        <v>52</v>
      </c>
      <c r="L17" s="5">
        <v>50</v>
      </c>
      <c r="M17" s="21">
        <v>49</v>
      </c>
      <c r="N17" s="5">
        <v>48</v>
      </c>
      <c r="O17" s="5">
        <v>47</v>
      </c>
      <c r="P17" s="5">
        <v>44</v>
      </c>
      <c r="Q17" s="5">
        <v>43</v>
      </c>
      <c r="R17" s="5">
        <v>41</v>
      </c>
      <c r="S17" s="5">
        <v>40</v>
      </c>
      <c r="T17" s="22"/>
      <c r="U17" s="22"/>
      <c r="V17" s="8" t="str">
        <f>LEFT(AA17,2)</f>
        <v>04</v>
      </c>
      <c r="W17" s="17">
        <v>1230</v>
      </c>
      <c r="X17" s="104" t="s">
        <v>2838</v>
      </c>
      <c r="Y17" s="104" t="s">
        <v>2839</v>
      </c>
      <c r="Z17" s="17">
        <v>11880</v>
      </c>
      <c r="AA17" s="105" t="s">
        <v>2840</v>
      </c>
      <c r="AB17" s="17">
        <v>19270</v>
      </c>
      <c r="AC17" s="104" t="s">
        <v>2841</v>
      </c>
      <c r="AD17" s="104" t="s">
        <v>2842</v>
      </c>
      <c r="AE17" s="76">
        <v>62590</v>
      </c>
      <c r="AF17" s="19" t="s">
        <v>2843</v>
      </c>
      <c r="AG17" s="76">
        <v>348760</v>
      </c>
      <c r="AI17" s="51" t="s">
        <v>65</v>
      </c>
      <c r="AJ17" s="1">
        <f t="shared" si="0"/>
        <v>0</v>
      </c>
      <c r="AK17" s="52">
        <f t="shared" si="1"/>
        <v>0</v>
      </c>
      <c r="AM17" s="51" t="s">
        <v>66</v>
      </c>
      <c r="AN17" s="53">
        <f t="shared" si="2"/>
        <v>0</v>
      </c>
      <c r="AO17" s="54">
        <f t="shared" si="3"/>
        <v>0</v>
      </c>
      <c r="AP17" s="51" t="s">
        <v>67</v>
      </c>
      <c r="AQ17" s="53">
        <f t="shared" si="4"/>
        <v>0</v>
      </c>
      <c r="AR17" s="54">
        <f t="shared" si="5"/>
        <v>0</v>
      </c>
      <c r="AT17" s="51" t="s">
        <v>431</v>
      </c>
      <c r="AU17" s="1">
        <f t="shared" si="6"/>
        <v>0</v>
      </c>
      <c r="AV17" s="77">
        <f t="shared" si="7"/>
        <v>0</v>
      </c>
      <c r="AW17" s="51" t="s">
        <v>1066</v>
      </c>
      <c r="AX17" s="1">
        <f t="shared" si="8"/>
        <v>0</v>
      </c>
      <c r="AY17" s="77">
        <f t="shared" si="9"/>
        <v>0</v>
      </c>
      <c r="AZ17" s="51" t="s">
        <v>1095</v>
      </c>
      <c r="BA17" s="1">
        <f t="shared" si="10"/>
        <v>0</v>
      </c>
      <c r="BB17" s="77">
        <f t="shared" si="11"/>
        <v>0</v>
      </c>
    </row>
    <row r="18" spans="1:54">
      <c r="A18" s="1"/>
      <c r="B18" s="33"/>
      <c r="C18" s="101" t="s">
        <v>2844</v>
      </c>
      <c r="D18" s="5">
        <v>13</v>
      </c>
      <c r="E18" s="20">
        <v>5</v>
      </c>
      <c r="F18" s="5">
        <v>3</v>
      </c>
      <c r="G18" s="21">
        <v>14</v>
      </c>
      <c r="H18" s="3">
        <v>6</v>
      </c>
      <c r="I18" s="5">
        <v>15</v>
      </c>
      <c r="J18" s="5">
        <v>9</v>
      </c>
      <c r="K18" s="5">
        <v>7</v>
      </c>
      <c r="L18" s="5">
        <v>11</v>
      </c>
      <c r="M18" s="5">
        <v>16</v>
      </c>
      <c r="N18" s="5">
        <v>2</v>
      </c>
      <c r="O18" s="5">
        <v>8</v>
      </c>
      <c r="P18" s="5">
        <v>10</v>
      </c>
      <c r="Q18" s="5">
        <v>18</v>
      </c>
      <c r="R18" s="5">
        <v>1</v>
      </c>
      <c r="S18" s="5">
        <v>12</v>
      </c>
      <c r="T18" s="5">
        <v>4</v>
      </c>
      <c r="U18" s="5">
        <v>17</v>
      </c>
      <c r="V18" s="8"/>
      <c r="W18" s="17"/>
      <c r="X18" s="10"/>
      <c r="Y18" s="10"/>
      <c r="Z18" s="17"/>
      <c r="AA18" s="23"/>
      <c r="AB18" s="17"/>
      <c r="AC18" s="10"/>
      <c r="AD18" s="10"/>
      <c r="AE18" s="76"/>
      <c r="AF18" s="14"/>
      <c r="AG18" s="76"/>
      <c r="AI18" s="51" t="s">
        <v>68</v>
      </c>
      <c r="AJ18" s="1">
        <f t="shared" si="0"/>
        <v>0</v>
      </c>
      <c r="AK18" s="52">
        <f t="shared" si="1"/>
        <v>0</v>
      </c>
      <c r="AM18" s="51" t="s">
        <v>69</v>
      </c>
      <c r="AN18" s="53">
        <f t="shared" si="2"/>
        <v>0</v>
      </c>
      <c r="AO18" s="54">
        <f t="shared" si="3"/>
        <v>0</v>
      </c>
      <c r="AP18" s="51" t="s">
        <v>70</v>
      </c>
      <c r="AQ18" s="53">
        <f t="shared" si="4"/>
        <v>0</v>
      </c>
      <c r="AR18" s="54">
        <f t="shared" si="5"/>
        <v>0</v>
      </c>
      <c r="AT18" s="51" t="s">
        <v>1036</v>
      </c>
      <c r="AU18" s="1">
        <f t="shared" si="6"/>
        <v>0</v>
      </c>
      <c r="AV18" s="77">
        <f t="shared" si="7"/>
        <v>0</v>
      </c>
      <c r="AW18" s="51" t="s">
        <v>429</v>
      </c>
      <c r="AX18" s="1">
        <f t="shared" si="8"/>
        <v>0</v>
      </c>
      <c r="AY18" s="77">
        <f t="shared" si="9"/>
        <v>0</v>
      </c>
      <c r="AZ18" s="51" t="s">
        <v>430</v>
      </c>
      <c r="BA18" s="1">
        <f t="shared" si="10"/>
        <v>0</v>
      </c>
      <c r="BB18" s="77">
        <f t="shared" si="11"/>
        <v>0</v>
      </c>
    </row>
    <row r="19" spans="1:54">
      <c r="A19" s="1">
        <f>IF(COUNT(D19:U19)=0,"",COUNT(D19:U19))</f>
        <v>18</v>
      </c>
      <c r="B19" s="33"/>
      <c r="C19" s="101" t="s">
        <v>2845</v>
      </c>
      <c r="D19" s="5">
        <v>76</v>
      </c>
      <c r="E19" s="20">
        <v>75</v>
      </c>
      <c r="F19" s="5">
        <v>61</v>
      </c>
      <c r="G19" s="21">
        <v>60</v>
      </c>
      <c r="H19" s="3">
        <v>58</v>
      </c>
      <c r="I19" s="5">
        <v>55</v>
      </c>
      <c r="J19" s="5">
        <v>51</v>
      </c>
      <c r="K19" s="5">
        <v>50</v>
      </c>
      <c r="L19" s="5">
        <v>49</v>
      </c>
      <c r="M19" s="5">
        <v>48</v>
      </c>
      <c r="N19" s="5">
        <v>47</v>
      </c>
      <c r="O19" s="5">
        <v>46</v>
      </c>
      <c r="P19" s="5">
        <v>45</v>
      </c>
      <c r="Q19" s="5">
        <v>44</v>
      </c>
      <c r="R19" s="5">
        <v>43</v>
      </c>
      <c r="S19" s="5">
        <v>42</v>
      </c>
      <c r="T19" s="5">
        <v>41</v>
      </c>
      <c r="U19" s="5">
        <v>40</v>
      </c>
      <c r="V19" s="8" t="str">
        <f>LEFT(AA19,2)</f>
        <v>02</v>
      </c>
      <c r="W19" s="17">
        <v>380</v>
      </c>
      <c r="X19" s="104" t="s">
        <v>2846</v>
      </c>
      <c r="Y19" s="104" t="s">
        <v>2847</v>
      </c>
      <c r="Z19" s="17">
        <v>3610</v>
      </c>
      <c r="AA19" s="105" t="s">
        <v>2848</v>
      </c>
      <c r="AB19" s="17">
        <v>5480</v>
      </c>
      <c r="AC19" s="104" t="s">
        <v>2849</v>
      </c>
      <c r="AD19" s="104" t="s">
        <v>2850</v>
      </c>
      <c r="AE19" s="76">
        <v>6550</v>
      </c>
      <c r="AF19" s="19" t="s">
        <v>2851</v>
      </c>
      <c r="AG19" s="76">
        <v>32830</v>
      </c>
      <c r="AI19" s="51" t="s">
        <v>984</v>
      </c>
      <c r="AJ19" s="1">
        <f t="shared" si="0"/>
        <v>0</v>
      </c>
      <c r="AK19" s="52">
        <f t="shared" si="1"/>
        <v>0</v>
      </c>
      <c r="AM19" s="51" t="s">
        <v>988</v>
      </c>
      <c r="AN19" s="53">
        <f t="shared" si="2"/>
        <v>0</v>
      </c>
      <c r="AO19" s="54">
        <f t="shared" si="3"/>
        <v>0</v>
      </c>
      <c r="AP19" s="51" t="s">
        <v>1000</v>
      </c>
      <c r="AQ19" s="53">
        <f t="shared" si="4"/>
        <v>0</v>
      </c>
      <c r="AR19" s="54">
        <f t="shared" si="5"/>
        <v>0</v>
      </c>
      <c r="AT19" s="51" t="s">
        <v>1037</v>
      </c>
      <c r="AU19" s="1">
        <f t="shared" si="6"/>
        <v>0</v>
      </c>
      <c r="AV19" s="77">
        <f t="shared" si="7"/>
        <v>0</v>
      </c>
      <c r="AW19" s="51" t="s">
        <v>432</v>
      </c>
      <c r="AX19" s="1">
        <f t="shared" si="8"/>
        <v>0</v>
      </c>
      <c r="AY19" s="77">
        <f t="shared" si="9"/>
        <v>0</v>
      </c>
      <c r="AZ19" s="51" t="s">
        <v>433</v>
      </c>
      <c r="BA19" s="1">
        <f t="shared" si="10"/>
        <v>0</v>
      </c>
      <c r="BB19" s="77">
        <f t="shared" si="11"/>
        <v>0</v>
      </c>
    </row>
    <row r="20" spans="1:54">
      <c r="A20" s="1"/>
      <c r="B20" s="33"/>
      <c r="C20" s="2" t="s">
        <v>2852</v>
      </c>
      <c r="D20" s="21">
        <v>3</v>
      </c>
      <c r="E20" s="27">
        <v>9</v>
      </c>
      <c r="F20" s="5">
        <v>6</v>
      </c>
      <c r="G20" s="5">
        <v>13</v>
      </c>
      <c r="H20" s="5">
        <v>14</v>
      </c>
      <c r="I20" s="5">
        <v>1</v>
      </c>
      <c r="J20" s="5">
        <v>8</v>
      </c>
      <c r="K20" s="5">
        <v>4</v>
      </c>
      <c r="L20" s="5">
        <v>12</v>
      </c>
      <c r="M20" s="5">
        <v>15</v>
      </c>
      <c r="N20" s="6">
        <v>5</v>
      </c>
      <c r="O20" s="5">
        <v>11</v>
      </c>
      <c r="P20" s="5">
        <v>10</v>
      </c>
      <c r="Q20" s="5">
        <v>16</v>
      </c>
      <c r="R20" s="5">
        <v>7</v>
      </c>
      <c r="S20" s="5">
        <v>2</v>
      </c>
      <c r="T20" s="22"/>
      <c r="U20" s="22"/>
      <c r="V20" s="8"/>
      <c r="W20" s="17"/>
      <c r="X20" s="10"/>
      <c r="Y20" s="10"/>
      <c r="Z20" s="17"/>
      <c r="AA20" s="23"/>
      <c r="AB20" s="17"/>
      <c r="AC20" s="10"/>
      <c r="AD20" s="10"/>
      <c r="AE20" s="76"/>
      <c r="AF20" s="14"/>
      <c r="AG20" s="76"/>
      <c r="AI20" s="51" t="s">
        <v>998</v>
      </c>
      <c r="AJ20" s="1">
        <f t="shared" si="0"/>
        <v>0</v>
      </c>
      <c r="AK20" s="52">
        <f t="shared" si="1"/>
        <v>0</v>
      </c>
      <c r="AM20" s="51" t="s">
        <v>999</v>
      </c>
      <c r="AN20" s="53">
        <f t="shared" si="2"/>
        <v>0</v>
      </c>
      <c r="AO20" s="54">
        <f t="shared" si="3"/>
        <v>0</v>
      </c>
      <c r="AP20" s="51" t="s">
        <v>1001</v>
      </c>
      <c r="AQ20" s="53">
        <f t="shared" si="4"/>
        <v>0</v>
      </c>
      <c r="AR20" s="54">
        <f t="shared" si="5"/>
        <v>0</v>
      </c>
      <c r="AT20" s="51" t="s">
        <v>436</v>
      </c>
      <c r="AU20" s="1">
        <f t="shared" si="6"/>
        <v>1</v>
      </c>
      <c r="AV20" s="77">
        <f t="shared" si="7"/>
        <v>2510</v>
      </c>
      <c r="AW20" s="51" t="s">
        <v>434</v>
      </c>
      <c r="AX20" s="1">
        <f t="shared" si="8"/>
        <v>0</v>
      </c>
      <c r="AY20" s="77">
        <f t="shared" si="9"/>
        <v>0</v>
      </c>
      <c r="AZ20" s="51" t="s">
        <v>435</v>
      </c>
      <c r="BA20" s="1">
        <f t="shared" si="10"/>
        <v>0</v>
      </c>
      <c r="BB20" s="77">
        <f t="shared" si="11"/>
        <v>0</v>
      </c>
    </row>
    <row r="21" spans="1:54">
      <c r="A21" s="1">
        <f>IF(COUNT(D21:U21)=0,"",COUNT(D21:U21))</f>
        <v>16</v>
      </c>
      <c r="B21" s="33"/>
      <c r="C21" s="5" t="s">
        <v>2853</v>
      </c>
      <c r="D21" s="21">
        <v>79</v>
      </c>
      <c r="E21" s="27">
        <v>75</v>
      </c>
      <c r="F21" s="5">
        <v>62</v>
      </c>
      <c r="G21" s="5">
        <v>61</v>
      </c>
      <c r="H21" s="5">
        <v>53</v>
      </c>
      <c r="I21" s="5">
        <v>52</v>
      </c>
      <c r="J21" s="5">
        <v>51</v>
      </c>
      <c r="K21" s="5">
        <v>50</v>
      </c>
      <c r="L21" s="5">
        <v>49</v>
      </c>
      <c r="M21" s="5">
        <v>48</v>
      </c>
      <c r="N21" s="6">
        <v>47</v>
      </c>
      <c r="O21" s="5">
        <v>46</v>
      </c>
      <c r="P21" s="5">
        <v>44</v>
      </c>
      <c r="Q21" s="5">
        <v>43</v>
      </c>
      <c r="R21" s="5">
        <v>42</v>
      </c>
      <c r="S21" s="5">
        <v>40</v>
      </c>
      <c r="T21" s="22"/>
      <c r="U21" s="22"/>
      <c r="V21" s="8" t="str">
        <f>LEFT(AA21,2)</f>
        <v>11</v>
      </c>
      <c r="W21" s="17">
        <v>5980</v>
      </c>
      <c r="X21" s="104" t="s">
        <v>2854</v>
      </c>
      <c r="Y21" s="104" t="s">
        <v>2855</v>
      </c>
      <c r="Z21" s="17">
        <v>7790</v>
      </c>
      <c r="AA21" s="105" t="s">
        <v>2856</v>
      </c>
      <c r="AB21" s="17">
        <v>20500</v>
      </c>
      <c r="AC21" s="104" t="s">
        <v>2857</v>
      </c>
      <c r="AD21" s="104" t="s">
        <v>2858</v>
      </c>
      <c r="AE21" s="76">
        <v>7540</v>
      </c>
      <c r="AF21" s="19" t="s">
        <v>2859</v>
      </c>
      <c r="AG21" s="76">
        <v>80560</v>
      </c>
      <c r="AI21" s="51" t="s">
        <v>71</v>
      </c>
      <c r="AJ21" s="1">
        <f t="shared" si="0"/>
        <v>0</v>
      </c>
      <c r="AK21" s="52">
        <f t="shared" si="1"/>
        <v>0</v>
      </c>
      <c r="AM21" s="51" t="s">
        <v>72</v>
      </c>
      <c r="AN21" s="53">
        <f t="shared" si="2"/>
        <v>0</v>
      </c>
      <c r="AO21" s="54">
        <f t="shared" si="3"/>
        <v>0</v>
      </c>
      <c r="AP21" s="51" t="s">
        <v>73</v>
      </c>
      <c r="AQ21" s="53">
        <f t="shared" si="4"/>
        <v>0</v>
      </c>
      <c r="AR21" s="54">
        <f t="shared" si="5"/>
        <v>0</v>
      </c>
      <c r="AT21" s="51" t="s">
        <v>439</v>
      </c>
      <c r="AU21" s="1">
        <f t="shared" si="6"/>
        <v>1</v>
      </c>
      <c r="AV21" s="77">
        <f t="shared" si="7"/>
        <v>2640</v>
      </c>
      <c r="AW21" s="51" t="s">
        <v>437</v>
      </c>
      <c r="AX21" s="1">
        <f t="shared" si="8"/>
        <v>0</v>
      </c>
      <c r="AY21" s="77">
        <f t="shared" si="9"/>
        <v>0</v>
      </c>
      <c r="AZ21" s="51" t="s">
        <v>438</v>
      </c>
      <c r="BA21" s="1">
        <f t="shared" si="10"/>
        <v>0</v>
      </c>
      <c r="BB21" s="77">
        <f t="shared" si="11"/>
        <v>0</v>
      </c>
    </row>
    <row r="22" spans="1:54">
      <c r="A22" s="1"/>
      <c r="B22" s="33"/>
      <c r="C22" s="101" t="s">
        <v>2860</v>
      </c>
      <c r="D22" s="6">
        <v>2</v>
      </c>
      <c r="E22" s="3">
        <v>9</v>
      </c>
      <c r="F22" s="29">
        <v>13</v>
      </c>
      <c r="G22" s="5">
        <v>11</v>
      </c>
      <c r="H22" s="5">
        <v>12</v>
      </c>
      <c r="I22" s="21">
        <v>10</v>
      </c>
      <c r="J22" s="5">
        <v>1</v>
      </c>
      <c r="K22" s="5">
        <v>4</v>
      </c>
      <c r="L22" s="5">
        <v>6</v>
      </c>
      <c r="M22" s="5">
        <v>8</v>
      </c>
      <c r="N22" s="5">
        <v>7</v>
      </c>
      <c r="O22" s="5">
        <v>3</v>
      </c>
      <c r="P22" s="5">
        <v>5</v>
      </c>
      <c r="Q22" s="22"/>
      <c r="R22" s="22"/>
      <c r="S22" s="22"/>
      <c r="T22" s="22"/>
      <c r="U22" s="22"/>
      <c r="V22" s="8"/>
      <c r="W22" s="17"/>
      <c r="X22" s="10"/>
      <c r="Y22" s="10"/>
      <c r="Z22" s="17"/>
      <c r="AA22" s="23"/>
      <c r="AB22" s="17"/>
      <c r="AC22" s="10"/>
      <c r="AD22" s="10"/>
      <c r="AE22" s="76"/>
      <c r="AF22" s="14"/>
      <c r="AG22" s="75"/>
      <c r="AI22" s="51" t="s">
        <v>74</v>
      </c>
      <c r="AJ22" s="1">
        <f t="shared" si="0"/>
        <v>2</v>
      </c>
      <c r="AK22" s="52">
        <f t="shared" si="1"/>
        <v>2900</v>
      </c>
      <c r="AM22" s="51" t="s">
        <v>75</v>
      </c>
      <c r="AN22" s="53">
        <f t="shared" si="2"/>
        <v>0</v>
      </c>
      <c r="AO22" s="54">
        <f t="shared" si="3"/>
        <v>0</v>
      </c>
      <c r="AP22" s="51" t="s">
        <v>76</v>
      </c>
      <c r="AQ22" s="53">
        <f t="shared" si="4"/>
        <v>2</v>
      </c>
      <c r="AR22" s="54">
        <f t="shared" si="5"/>
        <v>5510</v>
      </c>
      <c r="AT22" s="51" t="s">
        <v>442</v>
      </c>
      <c r="AU22" s="1">
        <f t="shared" si="6"/>
        <v>1</v>
      </c>
      <c r="AV22" s="77">
        <f t="shared" si="7"/>
        <v>2250</v>
      </c>
      <c r="AW22" s="51" t="s">
        <v>440</v>
      </c>
      <c r="AX22" s="1">
        <f t="shared" si="8"/>
        <v>0</v>
      </c>
      <c r="AY22" s="77">
        <f t="shared" si="9"/>
        <v>0</v>
      </c>
      <c r="AZ22" s="51" t="s">
        <v>441</v>
      </c>
      <c r="BA22" s="1">
        <f t="shared" si="10"/>
        <v>0</v>
      </c>
      <c r="BB22" s="77">
        <f t="shared" si="11"/>
        <v>0</v>
      </c>
    </row>
    <row r="23" spans="1:54">
      <c r="A23" s="1">
        <f>IF(COUNT(D23:U23)=0,"",COUNT(D23:U23))</f>
        <v>13</v>
      </c>
      <c r="B23" s="33"/>
      <c r="C23" s="101" t="s">
        <v>2861</v>
      </c>
      <c r="D23" s="6">
        <v>70</v>
      </c>
      <c r="E23" s="3">
        <v>69</v>
      </c>
      <c r="F23" s="29">
        <v>68</v>
      </c>
      <c r="G23" s="5">
        <v>63</v>
      </c>
      <c r="H23" s="5">
        <v>62</v>
      </c>
      <c r="I23" s="21">
        <v>54</v>
      </c>
      <c r="J23" s="5">
        <v>51</v>
      </c>
      <c r="K23" s="5">
        <v>49</v>
      </c>
      <c r="L23" s="5">
        <v>48</v>
      </c>
      <c r="M23" s="5">
        <v>47</v>
      </c>
      <c r="N23" s="5">
        <v>46</v>
      </c>
      <c r="O23" s="5">
        <v>45</v>
      </c>
      <c r="P23" s="5">
        <v>40</v>
      </c>
      <c r="Q23" s="22"/>
      <c r="R23" s="22"/>
      <c r="S23" s="22"/>
      <c r="T23" s="22"/>
      <c r="U23" s="22"/>
      <c r="V23" s="8" t="str">
        <f>LEFT(AA23,2)</f>
        <v>01</v>
      </c>
      <c r="W23" s="17">
        <v>320</v>
      </c>
      <c r="X23" s="104" t="s">
        <v>2862</v>
      </c>
      <c r="Y23" s="104" t="s">
        <v>1190</v>
      </c>
      <c r="Z23" s="17">
        <v>1450</v>
      </c>
      <c r="AA23" s="105" t="s">
        <v>2833</v>
      </c>
      <c r="AB23" s="17">
        <v>2170</v>
      </c>
      <c r="AC23" s="104" t="s">
        <v>2863</v>
      </c>
      <c r="AD23" s="104" t="s">
        <v>2864</v>
      </c>
      <c r="AE23" s="75">
        <v>8870</v>
      </c>
      <c r="AF23" s="19" t="s">
        <v>2865</v>
      </c>
      <c r="AG23" s="76">
        <v>26930</v>
      </c>
      <c r="AI23" s="51" t="s">
        <v>77</v>
      </c>
      <c r="AJ23" s="1">
        <f t="shared" si="0"/>
        <v>1</v>
      </c>
      <c r="AK23" s="52">
        <f t="shared" si="1"/>
        <v>3610</v>
      </c>
      <c r="AM23" s="51" t="s">
        <v>78</v>
      </c>
      <c r="AN23" s="53">
        <f t="shared" si="2"/>
        <v>1</v>
      </c>
      <c r="AO23" s="54">
        <f t="shared" si="3"/>
        <v>5480</v>
      </c>
      <c r="AP23" s="51" t="s">
        <v>79</v>
      </c>
      <c r="AQ23" s="53">
        <f t="shared" si="4"/>
        <v>0</v>
      </c>
      <c r="AR23" s="54">
        <f t="shared" si="5"/>
        <v>0</v>
      </c>
      <c r="AT23" s="51" t="s">
        <v>445</v>
      </c>
      <c r="AU23" s="1">
        <f t="shared" si="6"/>
        <v>0</v>
      </c>
      <c r="AV23" s="77">
        <f t="shared" si="7"/>
        <v>0</v>
      </c>
      <c r="AW23" s="51" t="s">
        <v>443</v>
      </c>
      <c r="AX23" s="1">
        <f t="shared" si="8"/>
        <v>1</v>
      </c>
      <c r="AY23" s="77">
        <f t="shared" si="9"/>
        <v>38500</v>
      </c>
      <c r="AZ23" s="51" t="s">
        <v>444</v>
      </c>
      <c r="BA23" s="1">
        <f t="shared" si="10"/>
        <v>0</v>
      </c>
      <c r="BB23" s="77">
        <f t="shared" si="11"/>
        <v>0</v>
      </c>
    </row>
    <row r="24" spans="1:54">
      <c r="A24" s="1"/>
      <c r="B24" s="33"/>
      <c r="C24" s="5" t="s">
        <v>2866</v>
      </c>
      <c r="D24" s="21">
        <v>3</v>
      </c>
      <c r="E24" s="29">
        <v>9</v>
      </c>
      <c r="F24" s="3">
        <v>10</v>
      </c>
      <c r="G24" s="6">
        <v>4</v>
      </c>
      <c r="H24" s="5">
        <v>8</v>
      </c>
      <c r="I24" s="5">
        <v>11</v>
      </c>
      <c r="J24" s="5">
        <v>13</v>
      </c>
      <c r="K24" s="5">
        <v>2</v>
      </c>
      <c r="L24" s="5">
        <v>1</v>
      </c>
      <c r="M24" s="5">
        <v>12</v>
      </c>
      <c r="N24" s="5">
        <v>15</v>
      </c>
      <c r="O24" s="5">
        <v>16</v>
      </c>
      <c r="P24" s="5">
        <v>5</v>
      </c>
      <c r="Q24" s="5">
        <v>14</v>
      </c>
      <c r="R24" s="5">
        <v>7</v>
      </c>
      <c r="S24" s="5">
        <v>6</v>
      </c>
      <c r="T24" s="22"/>
      <c r="U24" s="22"/>
      <c r="V24" s="8"/>
      <c r="W24" s="17"/>
      <c r="X24" s="10"/>
      <c r="Y24" s="10"/>
      <c r="Z24" s="17"/>
      <c r="AA24" s="23"/>
      <c r="AB24" s="17"/>
      <c r="AC24" s="10"/>
      <c r="AD24" s="10"/>
      <c r="AE24" s="76"/>
      <c r="AF24" s="14"/>
      <c r="AG24" s="76"/>
      <c r="AI24" s="51" t="s">
        <v>80</v>
      </c>
      <c r="AJ24" s="1">
        <f t="shared" si="0"/>
        <v>0</v>
      </c>
      <c r="AK24" s="52">
        <f t="shared" si="1"/>
        <v>0</v>
      </c>
      <c r="AM24" s="51" t="s">
        <v>81</v>
      </c>
      <c r="AN24" s="53">
        <f t="shared" si="2"/>
        <v>0</v>
      </c>
      <c r="AO24" s="54">
        <f t="shared" si="3"/>
        <v>0</v>
      </c>
      <c r="AP24" s="51" t="s">
        <v>82</v>
      </c>
      <c r="AQ24" s="53">
        <f t="shared" si="4"/>
        <v>0</v>
      </c>
      <c r="AR24" s="54">
        <f t="shared" si="5"/>
        <v>0</v>
      </c>
      <c r="AT24" s="51" t="s">
        <v>448</v>
      </c>
      <c r="AU24" s="1">
        <f t="shared" si="6"/>
        <v>0</v>
      </c>
      <c r="AV24" s="77">
        <f t="shared" si="7"/>
        <v>0</v>
      </c>
      <c r="AW24" s="51" t="s">
        <v>446</v>
      </c>
      <c r="AX24" s="1">
        <f t="shared" si="8"/>
        <v>0</v>
      </c>
      <c r="AY24" s="77">
        <f t="shared" si="9"/>
        <v>0</v>
      </c>
      <c r="AZ24" s="51" t="s">
        <v>447</v>
      </c>
      <c r="BA24" s="1">
        <f t="shared" si="10"/>
        <v>0</v>
      </c>
      <c r="BB24" s="77">
        <f t="shared" si="11"/>
        <v>0</v>
      </c>
    </row>
    <row r="25" spans="1:54">
      <c r="A25" s="1">
        <f>IF(COUNT(D25:U25)=0,"",COUNT(D25:U25))</f>
        <v>16</v>
      </c>
      <c r="B25" s="33"/>
      <c r="C25" s="5" t="s">
        <v>2867</v>
      </c>
      <c r="D25" s="21">
        <v>75</v>
      </c>
      <c r="E25" s="29">
        <v>73</v>
      </c>
      <c r="F25" s="3">
        <v>65</v>
      </c>
      <c r="G25" s="6">
        <v>60</v>
      </c>
      <c r="H25" s="5">
        <v>59</v>
      </c>
      <c r="I25" s="5">
        <v>53</v>
      </c>
      <c r="J25" s="5">
        <v>51</v>
      </c>
      <c r="K25" s="5">
        <v>50</v>
      </c>
      <c r="L25" s="5">
        <v>49</v>
      </c>
      <c r="M25" s="5">
        <v>48</v>
      </c>
      <c r="N25" s="5">
        <v>46</v>
      </c>
      <c r="O25" s="5">
        <v>45</v>
      </c>
      <c r="P25" s="5">
        <v>44</v>
      </c>
      <c r="Q25" s="5">
        <v>43</v>
      </c>
      <c r="R25" s="5">
        <v>42</v>
      </c>
      <c r="S25" s="5">
        <v>40</v>
      </c>
      <c r="T25" s="22"/>
      <c r="U25" s="22"/>
      <c r="V25" s="8" t="str">
        <f>LEFT(AA25,2)</f>
        <v>04</v>
      </c>
      <c r="W25" s="17">
        <v>830</v>
      </c>
      <c r="X25" s="104" t="s">
        <v>2868</v>
      </c>
      <c r="Y25" s="104" t="s">
        <v>2869</v>
      </c>
      <c r="Z25" s="17">
        <v>1590</v>
      </c>
      <c r="AA25" s="105" t="s">
        <v>2870</v>
      </c>
      <c r="AB25" s="17">
        <v>3810</v>
      </c>
      <c r="AC25" s="104" t="s">
        <v>2871</v>
      </c>
      <c r="AD25" s="104" t="s">
        <v>2872</v>
      </c>
      <c r="AE25" s="76">
        <v>2510</v>
      </c>
      <c r="AF25" s="19" t="s">
        <v>2873</v>
      </c>
      <c r="AG25" s="76">
        <v>17560</v>
      </c>
      <c r="AI25" s="51" t="s">
        <v>83</v>
      </c>
      <c r="AJ25" s="1">
        <f t="shared" si="0"/>
        <v>0</v>
      </c>
      <c r="AK25" s="52">
        <f t="shared" si="1"/>
        <v>0</v>
      </c>
      <c r="AM25" s="51" t="s">
        <v>84</v>
      </c>
      <c r="AN25" s="53">
        <f t="shared" si="2"/>
        <v>0</v>
      </c>
      <c r="AO25" s="54">
        <f t="shared" si="3"/>
        <v>0</v>
      </c>
      <c r="AP25" s="51" t="s">
        <v>85</v>
      </c>
      <c r="AQ25" s="53">
        <f t="shared" si="4"/>
        <v>0</v>
      </c>
      <c r="AR25" s="54">
        <f t="shared" si="5"/>
        <v>0</v>
      </c>
      <c r="AT25" s="51" t="s">
        <v>451</v>
      </c>
      <c r="AU25" s="1">
        <f t="shared" si="6"/>
        <v>0</v>
      </c>
      <c r="AV25" s="77">
        <f t="shared" si="7"/>
        <v>0</v>
      </c>
      <c r="AW25" s="51" t="s">
        <v>449</v>
      </c>
      <c r="AX25" s="1">
        <f t="shared" si="8"/>
        <v>0</v>
      </c>
      <c r="AY25" s="77">
        <f t="shared" si="9"/>
        <v>0</v>
      </c>
      <c r="AZ25" s="51" t="s">
        <v>450</v>
      </c>
      <c r="BA25" s="1">
        <f t="shared" si="10"/>
        <v>0</v>
      </c>
      <c r="BB25" s="77">
        <f t="shared" si="11"/>
        <v>0</v>
      </c>
    </row>
    <row r="26" spans="1:54">
      <c r="A26" s="1"/>
      <c r="B26" s="33"/>
      <c r="C26" s="5" t="s">
        <v>2874</v>
      </c>
      <c r="D26" s="20">
        <v>13</v>
      </c>
      <c r="E26" s="5">
        <v>14</v>
      </c>
      <c r="F26" s="5">
        <v>7</v>
      </c>
      <c r="G26" s="3">
        <v>3</v>
      </c>
      <c r="H26" s="5">
        <v>5</v>
      </c>
      <c r="I26" s="21">
        <v>6</v>
      </c>
      <c r="J26" s="5">
        <v>15</v>
      </c>
      <c r="K26" s="5">
        <v>16</v>
      </c>
      <c r="L26" s="5">
        <v>12</v>
      </c>
      <c r="M26" s="5">
        <v>9</v>
      </c>
      <c r="N26" s="5">
        <v>10</v>
      </c>
      <c r="O26" s="5">
        <v>4</v>
      </c>
      <c r="P26" s="5">
        <v>11</v>
      </c>
      <c r="Q26" s="5">
        <v>1</v>
      </c>
      <c r="R26" s="5">
        <v>2</v>
      </c>
      <c r="S26" s="5">
        <v>8</v>
      </c>
      <c r="T26" s="22"/>
      <c r="U26" s="22"/>
      <c r="V26" s="8"/>
      <c r="W26" s="17"/>
      <c r="X26" s="10"/>
      <c r="Y26" s="10"/>
      <c r="Z26" s="17"/>
      <c r="AA26" s="23"/>
      <c r="AB26" s="17"/>
      <c r="AC26" s="10"/>
      <c r="AD26" s="10"/>
      <c r="AE26" s="76"/>
      <c r="AF26" s="14"/>
      <c r="AG26" s="76"/>
      <c r="AI26" s="51" t="s">
        <v>86</v>
      </c>
      <c r="AJ26" s="1">
        <f t="shared" si="0"/>
        <v>0</v>
      </c>
      <c r="AK26" s="52">
        <f t="shared" si="1"/>
        <v>0</v>
      </c>
      <c r="AM26" s="51" t="s">
        <v>87</v>
      </c>
      <c r="AN26" s="53">
        <f t="shared" si="2"/>
        <v>0</v>
      </c>
      <c r="AO26" s="54">
        <f t="shared" si="3"/>
        <v>0</v>
      </c>
      <c r="AP26" s="51" t="s">
        <v>88</v>
      </c>
      <c r="AQ26" s="53">
        <f t="shared" si="4"/>
        <v>0</v>
      </c>
      <c r="AR26" s="54">
        <f t="shared" si="5"/>
        <v>0</v>
      </c>
      <c r="AT26" s="51" t="s">
        <v>454</v>
      </c>
      <c r="AU26" s="1">
        <f t="shared" si="6"/>
        <v>2</v>
      </c>
      <c r="AV26" s="77">
        <f t="shared" si="7"/>
        <v>27390</v>
      </c>
      <c r="AW26" s="51" t="s">
        <v>452</v>
      </c>
      <c r="AX26" s="1">
        <f t="shared" si="8"/>
        <v>0</v>
      </c>
      <c r="AY26" s="77">
        <f t="shared" si="9"/>
        <v>0</v>
      </c>
      <c r="AZ26" s="51" t="s">
        <v>1096</v>
      </c>
      <c r="BA26" s="1">
        <f t="shared" si="10"/>
        <v>0</v>
      </c>
      <c r="BB26" s="77">
        <f t="shared" si="11"/>
        <v>0</v>
      </c>
    </row>
    <row r="27" spans="1:54">
      <c r="A27" s="1">
        <f>IF(COUNT(D27:U27)=0,"",COUNT(D27:U27))</f>
        <v>16</v>
      </c>
      <c r="B27" s="33"/>
      <c r="C27" s="5" t="s">
        <v>2875</v>
      </c>
      <c r="D27" s="20">
        <v>86</v>
      </c>
      <c r="E27" s="5">
        <v>65</v>
      </c>
      <c r="F27" s="5">
        <v>61</v>
      </c>
      <c r="G27" s="3">
        <v>60</v>
      </c>
      <c r="H27" s="5">
        <v>54</v>
      </c>
      <c r="I27" s="21">
        <v>53</v>
      </c>
      <c r="J27" s="5">
        <v>51</v>
      </c>
      <c r="K27" s="5">
        <v>50</v>
      </c>
      <c r="L27" s="5">
        <v>49</v>
      </c>
      <c r="M27" s="5">
        <v>48</v>
      </c>
      <c r="N27" s="5">
        <v>47</v>
      </c>
      <c r="O27" s="5">
        <v>46</v>
      </c>
      <c r="P27" s="5">
        <v>44</v>
      </c>
      <c r="Q27" s="5">
        <v>43</v>
      </c>
      <c r="R27" s="5">
        <v>41</v>
      </c>
      <c r="S27" s="5">
        <v>40</v>
      </c>
      <c r="T27" s="22"/>
      <c r="U27" s="22"/>
      <c r="V27" s="8" t="str">
        <f>LEFT(AA27,2)</f>
        <v>01</v>
      </c>
      <c r="W27" s="17">
        <v>190</v>
      </c>
      <c r="X27" s="104" t="s">
        <v>2876</v>
      </c>
      <c r="Y27" s="104" t="s">
        <v>2877</v>
      </c>
      <c r="Z27" s="17">
        <v>1220</v>
      </c>
      <c r="AA27" s="105" t="s">
        <v>2878</v>
      </c>
      <c r="AB27" s="17">
        <v>1610</v>
      </c>
      <c r="AC27" s="104" t="s">
        <v>2879</v>
      </c>
      <c r="AD27" s="104" t="s">
        <v>2880</v>
      </c>
      <c r="AE27" s="76">
        <v>2470</v>
      </c>
      <c r="AF27" s="19" t="s">
        <v>2881</v>
      </c>
      <c r="AG27" s="17">
        <v>8250</v>
      </c>
      <c r="AI27" s="51" t="s">
        <v>89</v>
      </c>
      <c r="AJ27" s="1">
        <f t="shared" si="0"/>
        <v>0</v>
      </c>
      <c r="AK27" s="52">
        <f t="shared" si="1"/>
        <v>0</v>
      </c>
      <c r="AM27" s="51" t="s">
        <v>90</v>
      </c>
      <c r="AN27" s="53">
        <f t="shared" si="2"/>
        <v>0</v>
      </c>
      <c r="AO27" s="54">
        <f t="shared" si="3"/>
        <v>0</v>
      </c>
      <c r="AP27" s="51" t="s">
        <v>91</v>
      </c>
      <c r="AQ27" s="53">
        <f t="shared" si="4"/>
        <v>0</v>
      </c>
      <c r="AR27" s="54">
        <f t="shared" si="5"/>
        <v>0</v>
      </c>
      <c r="AT27" s="51" t="s">
        <v>457</v>
      </c>
      <c r="AU27" s="1">
        <f t="shared" si="6"/>
        <v>0</v>
      </c>
      <c r="AV27" s="77">
        <f t="shared" si="7"/>
        <v>0</v>
      </c>
      <c r="AW27" s="51" t="s">
        <v>455</v>
      </c>
      <c r="AX27" s="1">
        <f t="shared" si="8"/>
        <v>0</v>
      </c>
      <c r="AY27" s="77">
        <f t="shared" si="9"/>
        <v>0</v>
      </c>
      <c r="AZ27" s="51" t="s">
        <v>1097</v>
      </c>
      <c r="BA27" s="1">
        <f t="shared" si="10"/>
        <v>0</v>
      </c>
      <c r="BB27" s="77">
        <f t="shared" si="11"/>
        <v>0</v>
      </c>
    </row>
    <row r="28" spans="1:54">
      <c r="A28" s="1"/>
      <c r="B28" s="33" t="s">
        <v>2554</v>
      </c>
      <c r="C28" s="2" t="s">
        <v>2795</v>
      </c>
      <c r="D28" s="27">
        <v>15</v>
      </c>
      <c r="E28" s="21">
        <v>7</v>
      </c>
      <c r="F28" s="5">
        <v>13</v>
      </c>
      <c r="G28" s="5">
        <v>9</v>
      </c>
      <c r="H28" s="5">
        <v>16</v>
      </c>
      <c r="I28" s="6">
        <v>14</v>
      </c>
      <c r="J28" s="5">
        <v>8</v>
      </c>
      <c r="K28" s="5">
        <v>11</v>
      </c>
      <c r="L28" s="5">
        <v>1</v>
      </c>
      <c r="M28" s="5">
        <v>6</v>
      </c>
      <c r="N28" s="5">
        <v>12</v>
      </c>
      <c r="O28" s="5">
        <v>10</v>
      </c>
      <c r="P28" s="5">
        <v>5</v>
      </c>
      <c r="Q28" s="5">
        <v>2</v>
      </c>
      <c r="R28" s="5">
        <v>4</v>
      </c>
      <c r="S28" s="5">
        <v>3</v>
      </c>
      <c r="T28" s="22"/>
      <c r="U28" s="22"/>
      <c r="V28" s="8"/>
      <c r="W28" s="17"/>
      <c r="X28" s="11"/>
      <c r="Y28" s="11"/>
      <c r="Z28" s="17"/>
      <c r="AA28" s="11"/>
      <c r="AB28" s="17"/>
      <c r="AC28" s="11"/>
      <c r="AD28" s="11"/>
      <c r="AE28" s="17"/>
      <c r="AF28" s="14"/>
      <c r="AG28" s="17"/>
      <c r="AI28" s="55" t="s">
        <v>92</v>
      </c>
      <c r="AJ28" s="1">
        <f t="shared" si="0"/>
        <v>0</v>
      </c>
      <c r="AK28" s="52">
        <f t="shared" si="1"/>
        <v>0</v>
      </c>
      <c r="AM28" s="51" t="s">
        <v>93</v>
      </c>
      <c r="AN28" s="53">
        <f t="shared" si="2"/>
        <v>0</v>
      </c>
      <c r="AO28" s="54">
        <f t="shared" si="3"/>
        <v>0</v>
      </c>
      <c r="AP28" s="51" t="s">
        <v>94</v>
      </c>
      <c r="AQ28" s="53">
        <f t="shared" si="4"/>
        <v>0</v>
      </c>
      <c r="AR28" s="54">
        <f t="shared" si="5"/>
        <v>0</v>
      </c>
      <c r="AT28" s="51" t="s">
        <v>460</v>
      </c>
      <c r="AU28" s="1">
        <f t="shared" si="6"/>
        <v>0</v>
      </c>
      <c r="AV28" s="77">
        <f t="shared" si="7"/>
        <v>0</v>
      </c>
      <c r="AW28" s="51" t="s">
        <v>458</v>
      </c>
      <c r="AX28" s="1">
        <f t="shared" si="8"/>
        <v>0</v>
      </c>
      <c r="AY28" s="77">
        <f t="shared" si="9"/>
        <v>0</v>
      </c>
      <c r="AZ28" s="51" t="s">
        <v>453</v>
      </c>
      <c r="BA28" s="1">
        <f t="shared" si="10"/>
        <v>0</v>
      </c>
      <c r="BB28" s="77">
        <f t="shared" si="11"/>
        <v>0</v>
      </c>
    </row>
    <row r="29" spans="1:54">
      <c r="A29" s="1">
        <f>IF(COUNT(D29:U29)=0,"",COUNT(D29:U29))</f>
        <v>16</v>
      </c>
      <c r="B29" s="33"/>
      <c r="C29" s="5" t="s">
        <v>2796</v>
      </c>
      <c r="D29" s="27">
        <v>83</v>
      </c>
      <c r="E29" s="21">
        <v>71</v>
      </c>
      <c r="F29" s="5">
        <v>65</v>
      </c>
      <c r="G29" s="5">
        <v>53</v>
      </c>
      <c r="H29" s="5">
        <v>52</v>
      </c>
      <c r="I29" s="6">
        <v>51</v>
      </c>
      <c r="J29" s="5">
        <v>50</v>
      </c>
      <c r="K29" s="5">
        <v>49</v>
      </c>
      <c r="L29" s="5">
        <v>48</v>
      </c>
      <c r="M29" s="5">
        <v>47</v>
      </c>
      <c r="N29" s="5">
        <v>46</v>
      </c>
      <c r="O29" s="5">
        <v>44</v>
      </c>
      <c r="P29" s="5">
        <v>43</v>
      </c>
      <c r="Q29" s="5">
        <v>42</v>
      </c>
      <c r="R29" s="5">
        <v>41</v>
      </c>
      <c r="S29" s="5">
        <v>40</v>
      </c>
      <c r="T29" s="22"/>
      <c r="U29" s="22"/>
      <c r="V29" s="8" t="str">
        <f>LEFT(AA29,2)</f>
        <v>06</v>
      </c>
      <c r="W29" s="17">
        <v>2370</v>
      </c>
      <c r="X29" s="104" t="s">
        <v>2882</v>
      </c>
      <c r="Y29" s="104" t="s">
        <v>2883</v>
      </c>
      <c r="Z29" s="17">
        <v>2760</v>
      </c>
      <c r="AA29" s="105" t="s">
        <v>2884</v>
      </c>
      <c r="AB29" s="17">
        <v>7740</v>
      </c>
      <c r="AC29" s="104" t="s">
        <v>2885</v>
      </c>
      <c r="AD29" s="104" t="s">
        <v>2864</v>
      </c>
      <c r="AE29" s="17">
        <v>2960</v>
      </c>
      <c r="AF29" s="19" t="s">
        <v>2886</v>
      </c>
      <c r="AG29" s="17">
        <v>30280</v>
      </c>
      <c r="AI29" s="51" t="s">
        <v>95</v>
      </c>
      <c r="AJ29" s="1">
        <f t="shared" si="0"/>
        <v>2</v>
      </c>
      <c r="AK29" s="52">
        <f t="shared" si="1"/>
        <v>26950</v>
      </c>
      <c r="AM29" s="51" t="s">
        <v>96</v>
      </c>
      <c r="AN29" s="53">
        <f t="shared" si="2"/>
        <v>1</v>
      </c>
      <c r="AO29" s="54">
        <f t="shared" si="3"/>
        <v>23790</v>
      </c>
      <c r="AP29" s="51" t="s">
        <v>97</v>
      </c>
      <c r="AQ29" s="53">
        <f t="shared" si="4"/>
        <v>1</v>
      </c>
      <c r="AR29" s="54">
        <f t="shared" si="5"/>
        <v>20500</v>
      </c>
      <c r="AT29" s="51" t="s">
        <v>463</v>
      </c>
      <c r="AU29" s="1">
        <f t="shared" si="6"/>
        <v>0</v>
      </c>
      <c r="AV29" s="77">
        <f t="shared" si="7"/>
        <v>0</v>
      </c>
      <c r="AW29" s="51" t="s">
        <v>1067</v>
      </c>
      <c r="AX29" s="1">
        <f t="shared" si="8"/>
        <v>0</v>
      </c>
      <c r="AY29" s="77">
        <f t="shared" si="9"/>
        <v>0</v>
      </c>
      <c r="AZ29" s="51" t="s">
        <v>456</v>
      </c>
      <c r="BA29" s="1">
        <f t="shared" si="10"/>
        <v>0</v>
      </c>
      <c r="BB29" s="77">
        <f t="shared" si="11"/>
        <v>0</v>
      </c>
    </row>
    <row r="30" spans="1:54">
      <c r="A30" s="1"/>
      <c r="B30" s="33"/>
      <c r="C30" s="2" t="s">
        <v>7</v>
      </c>
      <c r="D30" s="29">
        <v>9</v>
      </c>
      <c r="E30" s="5">
        <v>2</v>
      </c>
      <c r="F30" s="21">
        <v>5</v>
      </c>
      <c r="G30" s="3">
        <v>10</v>
      </c>
      <c r="H30" s="5">
        <v>13</v>
      </c>
      <c r="I30" s="6">
        <v>16</v>
      </c>
      <c r="J30" s="5">
        <v>4</v>
      </c>
      <c r="K30" s="5">
        <v>12</v>
      </c>
      <c r="L30" s="5">
        <v>8</v>
      </c>
      <c r="M30" s="5">
        <v>11</v>
      </c>
      <c r="N30" s="5">
        <v>6</v>
      </c>
      <c r="O30" s="5">
        <v>3</v>
      </c>
      <c r="P30" s="5">
        <v>15</v>
      </c>
      <c r="Q30" s="5">
        <v>14</v>
      </c>
      <c r="R30" s="5">
        <v>1</v>
      </c>
      <c r="S30" s="5">
        <v>7</v>
      </c>
      <c r="T30" s="22"/>
      <c r="U30" s="22"/>
      <c r="V30" s="8"/>
      <c r="W30" s="17"/>
      <c r="X30" s="10"/>
      <c r="Y30" s="10"/>
      <c r="Z30" s="17"/>
      <c r="AA30" s="23"/>
      <c r="AB30" s="17"/>
      <c r="AC30" s="10"/>
      <c r="AD30" s="10"/>
      <c r="AE30" s="17"/>
      <c r="AF30" s="14"/>
      <c r="AG30" s="17"/>
      <c r="AI30" s="51" t="s">
        <v>98</v>
      </c>
      <c r="AJ30" s="1">
        <f t="shared" si="0"/>
        <v>0</v>
      </c>
      <c r="AK30" s="52">
        <f t="shared" si="1"/>
        <v>0</v>
      </c>
      <c r="AM30" s="51" t="s">
        <v>99</v>
      </c>
      <c r="AN30" s="53">
        <f t="shared" si="2"/>
        <v>0</v>
      </c>
      <c r="AO30" s="54">
        <f t="shared" si="3"/>
        <v>0</v>
      </c>
      <c r="AP30" s="51" t="s">
        <v>100</v>
      </c>
      <c r="AQ30" s="53">
        <f t="shared" si="4"/>
        <v>0</v>
      </c>
      <c r="AR30" s="54">
        <f t="shared" si="5"/>
        <v>0</v>
      </c>
      <c r="AT30" s="51" t="s">
        <v>466</v>
      </c>
      <c r="AU30" s="1">
        <f t="shared" si="6"/>
        <v>0</v>
      </c>
      <c r="AV30" s="77">
        <f t="shared" si="7"/>
        <v>0</v>
      </c>
      <c r="AW30" s="51" t="s">
        <v>1068</v>
      </c>
      <c r="AX30" s="1">
        <f t="shared" si="8"/>
        <v>0</v>
      </c>
      <c r="AY30" s="77">
        <f t="shared" si="9"/>
        <v>0</v>
      </c>
      <c r="AZ30" s="51" t="s">
        <v>459</v>
      </c>
      <c r="BA30" s="1">
        <f t="shared" si="10"/>
        <v>0</v>
      </c>
      <c r="BB30" s="77">
        <f t="shared" si="11"/>
        <v>0</v>
      </c>
    </row>
    <row r="31" spans="1:54">
      <c r="A31" s="1">
        <f>IF(COUNT(D31:U31)=0,"",COUNT(D31:U31))</f>
        <v>16</v>
      </c>
      <c r="B31" s="33"/>
      <c r="C31" s="5" t="s">
        <v>1137</v>
      </c>
      <c r="D31" s="29">
        <v>80</v>
      </c>
      <c r="E31" s="5">
        <v>66</v>
      </c>
      <c r="F31" s="21">
        <v>65</v>
      </c>
      <c r="G31" s="3">
        <v>64</v>
      </c>
      <c r="H31" s="5">
        <v>57</v>
      </c>
      <c r="I31" s="6">
        <v>55</v>
      </c>
      <c r="J31" s="5">
        <v>50</v>
      </c>
      <c r="K31" s="5">
        <v>48</v>
      </c>
      <c r="L31" s="5">
        <v>47</v>
      </c>
      <c r="M31" s="5">
        <v>46</v>
      </c>
      <c r="N31" s="5">
        <v>45</v>
      </c>
      <c r="O31" s="5">
        <v>44</v>
      </c>
      <c r="P31" s="5">
        <v>43</v>
      </c>
      <c r="Q31" s="5">
        <v>42</v>
      </c>
      <c r="R31" s="5">
        <v>41</v>
      </c>
      <c r="S31" s="5">
        <v>40</v>
      </c>
      <c r="T31" s="22"/>
      <c r="U31" s="22"/>
      <c r="V31" s="8" t="str">
        <f>LEFT(AA31,2)</f>
        <v>06</v>
      </c>
      <c r="W31" s="17">
        <v>1350</v>
      </c>
      <c r="X31" s="104" t="s">
        <v>2887</v>
      </c>
      <c r="Y31" s="104" t="s">
        <v>2888</v>
      </c>
      <c r="Z31" s="17">
        <v>4330</v>
      </c>
      <c r="AA31" s="105" t="s">
        <v>2889</v>
      </c>
      <c r="AB31" s="74">
        <v>8550</v>
      </c>
      <c r="AC31" s="104" t="s">
        <v>2890</v>
      </c>
      <c r="AD31" s="104" t="s">
        <v>2891</v>
      </c>
      <c r="AE31" s="17">
        <v>5580</v>
      </c>
      <c r="AF31" s="19" t="s">
        <v>2892</v>
      </c>
      <c r="AG31" s="17">
        <v>44580</v>
      </c>
      <c r="AI31" s="51" t="s">
        <v>101</v>
      </c>
      <c r="AJ31" s="1">
        <f t="shared" si="0"/>
        <v>0</v>
      </c>
      <c r="AK31" s="52">
        <f t="shared" si="1"/>
        <v>0</v>
      </c>
      <c r="AM31" s="51" t="s">
        <v>102</v>
      </c>
      <c r="AN31" s="53">
        <f t="shared" si="2"/>
        <v>0</v>
      </c>
      <c r="AO31" s="54">
        <f t="shared" si="3"/>
        <v>0</v>
      </c>
      <c r="AP31" s="51" t="s">
        <v>103</v>
      </c>
      <c r="AQ31" s="53">
        <f t="shared" si="4"/>
        <v>0</v>
      </c>
      <c r="AR31" s="54">
        <f t="shared" si="5"/>
        <v>0</v>
      </c>
      <c r="AT31" s="51" t="s">
        <v>469</v>
      </c>
      <c r="AU31" s="1">
        <f t="shared" si="6"/>
        <v>0</v>
      </c>
      <c r="AV31" s="77">
        <f t="shared" si="7"/>
        <v>0</v>
      </c>
      <c r="AW31" s="51" t="s">
        <v>461</v>
      </c>
      <c r="AX31" s="1">
        <f t="shared" si="8"/>
        <v>0</v>
      </c>
      <c r="AY31" s="77">
        <f t="shared" si="9"/>
        <v>0</v>
      </c>
      <c r="AZ31" s="51" t="s">
        <v>462</v>
      </c>
      <c r="BA31" s="1">
        <f t="shared" si="10"/>
        <v>0</v>
      </c>
      <c r="BB31" s="77">
        <f t="shared" si="11"/>
        <v>0</v>
      </c>
    </row>
    <row r="32" spans="1:54">
      <c r="A32" s="1"/>
      <c r="B32" s="33"/>
      <c r="C32" s="101" t="s">
        <v>0</v>
      </c>
      <c r="D32" s="5">
        <v>9</v>
      </c>
      <c r="E32" s="27">
        <v>14</v>
      </c>
      <c r="F32" s="21">
        <v>5</v>
      </c>
      <c r="G32" s="6">
        <v>6</v>
      </c>
      <c r="H32" s="5">
        <v>3</v>
      </c>
      <c r="I32" s="5">
        <v>18</v>
      </c>
      <c r="J32" s="5">
        <v>10</v>
      </c>
      <c r="K32" s="5">
        <v>16</v>
      </c>
      <c r="L32" s="5">
        <v>4</v>
      </c>
      <c r="M32" s="5">
        <v>15</v>
      </c>
      <c r="N32" s="5">
        <v>11</v>
      </c>
      <c r="O32" s="5">
        <v>1</v>
      </c>
      <c r="P32" s="5">
        <v>13</v>
      </c>
      <c r="Q32" s="5">
        <v>8</v>
      </c>
      <c r="R32" s="5">
        <v>7</v>
      </c>
      <c r="S32" s="5">
        <v>17</v>
      </c>
      <c r="T32" s="5">
        <v>12</v>
      </c>
      <c r="U32" s="5">
        <v>2</v>
      </c>
      <c r="V32" s="8"/>
      <c r="W32" s="17"/>
      <c r="X32" s="10"/>
      <c r="Y32" s="10"/>
      <c r="Z32" s="17"/>
      <c r="AA32" s="23"/>
      <c r="AB32" s="17"/>
      <c r="AC32" s="10"/>
      <c r="AD32" s="10"/>
      <c r="AE32" s="17"/>
      <c r="AF32" s="14"/>
      <c r="AG32" s="17"/>
      <c r="AI32" s="51" t="s">
        <v>104</v>
      </c>
      <c r="AJ32" s="1">
        <f t="shared" si="0"/>
        <v>0</v>
      </c>
      <c r="AK32" s="52">
        <f t="shared" si="1"/>
        <v>0</v>
      </c>
      <c r="AM32" s="51" t="s">
        <v>105</v>
      </c>
      <c r="AN32" s="53">
        <f t="shared" si="2"/>
        <v>0</v>
      </c>
      <c r="AO32" s="54">
        <f t="shared" si="3"/>
        <v>0</v>
      </c>
      <c r="AP32" s="51" t="s">
        <v>106</v>
      </c>
      <c r="AQ32" s="53">
        <f t="shared" si="4"/>
        <v>0</v>
      </c>
      <c r="AR32" s="54">
        <f t="shared" si="5"/>
        <v>0</v>
      </c>
      <c r="AT32" s="51" t="s">
        <v>472</v>
      </c>
      <c r="AU32" s="1">
        <f t="shared" si="6"/>
        <v>0</v>
      </c>
      <c r="AV32" s="77">
        <f t="shared" si="7"/>
        <v>0</v>
      </c>
      <c r="AW32" s="51" t="s">
        <v>464</v>
      </c>
      <c r="AX32" s="1">
        <f t="shared" si="8"/>
        <v>0</v>
      </c>
      <c r="AY32" s="77">
        <f t="shared" si="9"/>
        <v>0</v>
      </c>
      <c r="AZ32" s="51" t="s">
        <v>465</v>
      </c>
      <c r="BA32" s="1">
        <f t="shared" si="10"/>
        <v>0</v>
      </c>
      <c r="BB32" s="77">
        <f t="shared" si="11"/>
        <v>0</v>
      </c>
    </row>
    <row r="33" spans="1:54">
      <c r="A33" s="1">
        <f>IF(COUNT(D33:U33)=0,"",COUNT(D33:U33))</f>
        <v>18</v>
      </c>
      <c r="B33" s="33"/>
      <c r="C33" s="101" t="s">
        <v>2893</v>
      </c>
      <c r="D33" s="5">
        <v>78</v>
      </c>
      <c r="E33" s="27">
        <v>73</v>
      </c>
      <c r="F33" s="21">
        <v>66</v>
      </c>
      <c r="G33" s="6">
        <v>58</v>
      </c>
      <c r="H33" s="5">
        <v>57</v>
      </c>
      <c r="I33" s="5">
        <v>55</v>
      </c>
      <c r="J33" s="5">
        <v>52</v>
      </c>
      <c r="K33" s="5">
        <v>50</v>
      </c>
      <c r="L33" s="5">
        <v>49</v>
      </c>
      <c r="M33" s="5">
        <v>48</v>
      </c>
      <c r="N33" s="5">
        <v>47</v>
      </c>
      <c r="O33" s="5">
        <v>46</v>
      </c>
      <c r="P33" s="5">
        <v>45</v>
      </c>
      <c r="Q33" s="5">
        <v>44</v>
      </c>
      <c r="R33" s="5">
        <v>43</v>
      </c>
      <c r="S33" s="5">
        <v>42</v>
      </c>
      <c r="T33" s="5">
        <v>41</v>
      </c>
      <c r="U33" s="5">
        <v>40</v>
      </c>
      <c r="V33" s="8" t="str">
        <f>LEFT(AA33,2)</f>
        <v>04</v>
      </c>
      <c r="W33" s="17">
        <v>850</v>
      </c>
      <c r="X33" s="104" t="s">
        <v>2894</v>
      </c>
      <c r="Y33" s="104" t="s">
        <v>2895</v>
      </c>
      <c r="Z33" s="17">
        <v>2200</v>
      </c>
      <c r="AA33" s="105" t="s">
        <v>2896</v>
      </c>
      <c r="AB33" s="17">
        <v>4090</v>
      </c>
      <c r="AC33" s="104" t="s">
        <v>2897</v>
      </c>
      <c r="AD33" s="104" t="s">
        <v>2898</v>
      </c>
      <c r="AE33" s="17">
        <v>3400</v>
      </c>
      <c r="AF33" s="19" t="s">
        <v>2899</v>
      </c>
      <c r="AG33" s="17">
        <v>23680</v>
      </c>
      <c r="AI33" s="51" t="s">
        <v>107</v>
      </c>
      <c r="AJ33" s="1">
        <f t="shared" si="0"/>
        <v>0</v>
      </c>
      <c r="AK33" s="52">
        <f t="shared" si="1"/>
        <v>0</v>
      </c>
      <c r="AM33" s="51" t="s">
        <v>108</v>
      </c>
      <c r="AN33" s="53">
        <f t="shared" si="2"/>
        <v>0</v>
      </c>
      <c r="AO33" s="54">
        <f t="shared" si="3"/>
        <v>0</v>
      </c>
      <c r="AP33" s="55" t="s">
        <v>109</v>
      </c>
      <c r="AQ33" s="53">
        <f t="shared" si="4"/>
        <v>0</v>
      </c>
      <c r="AR33" s="54">
        <f t="shared" si="5"/>
        <v>0</v>
      </c>
      <c r="AT33" s="51" t="s">
        <v>1038</v>
      </c>
      <c r="AU33" s="1">
        <f t="shared" si="6"/>
        <v>0</v>
      </c>
      <c r="AV33" s="77">
        <f t="shared" si="7"/>
        <v>0</v>
      </c>
      <c r="AW33" s="51" t="s">
        <v>467</v>
      </c>
      <c r="AX33" s="1">
        <f t="shared" si="8"/>
        <v>0</v>
      </c>
      <c r="AY33" s="77">
        <f t="shared" si="9"/>
        <v>0</v>
      </c>
      <c r="AZ33" s="51" t="s">
        <v>468</v>
      </c>
      <c r="BA33" s="1">
        <f t="shared" si="10"/>
        <v>0</v>
      </c>
      <c r="BB33" s="77">
        <f t="shared" si="11"/>
        <v>0</v>
      </c>
    </row>
    <row r="34" spans="1:54">
      <c r="A34" s="1"/>
      <c r="B34" s="33"/>
      <c r="C34" s="2" t="s">
        <v>1</v>
      </c>
      <c r="D34" s="29">
        <v>11</v>
      </c>
      <c r="E34" s="6">
        <v>12</v>
      </c>
      <c r="F34" s="5">
        <v>16</v>
      </c>
      <c r="G34" s="5">
        <v>13</v>
      </c>
      <c r="H34" s="5">
        <v>10</v>
      </c>
      <c r="I34" s="21">
        <v>6</v>
      </c>
      <c r="J34" s="5">
        <v>5</v>
      </c>
      <c r="K34" s="5">
        <v>9</v>
      </c>
      <c r="L34" s="5">
        <v>14</v>
      </c>
      <c r="M34" s="5">
        <v>15</v>
      </c>
      <c r="N34" s="3">
        <v>1</v>
      </c>
      <c r="O34" s="5">
        <v>4</v>
      </c>
      <c r="P34" s="5">
        <v>7</v>
      </c>
      <c r="Q34" s="5">
        <v>8</v>
      </c>
      <c r="R34" s="5">
        <v>2</v>
      </c>
      <c r="S34" s="5">
        <v>3</v>
      </c>
      <c r="T34" s="22"/>
      <c r="U34" s="22"/>
      <c r="V34" s="8"/>
      <c r="W34" s="17"/>
      <c r="X34" s="10"/>
      <c r="Y34" s="10"/>
      <c r="Z34" s="17"/>
      <c r="AA34" s="23"/>
      <c r="AB34" s="17"/>
      <c r="AC34" s="10"/>
      <c r="AD34" s="10"/>
      <c r="AE34" s="17"/>
      <c r="AF34" s="14"/>
      <c r="AG34" s="17"/>
      <c r="AI34" s="51" t="s">
        <v>110</v>
      </c>
      <c r="AJ34" s="1">
        <f t="shared" si="0"/>
        <v>0</v>
      </c>
      <c r="AK34" s="52">
        <f t="shared" si="1"/>
        <v>0</v>
      </c>
      <c r="AM34" s="51" t="s">
        <v>111</v>
      </c>
      <c r="AN34" s="53">
        <f t="shared" si="2"/>
        <v>0</v>
      </c>
      <c r="AO34" s="54">
        <f t="shared" si="3"/>
        <v>0</v>
      </c>
      <c r="AP34" s="55" t="s">
        <v>112</v>
      </c>
      <c r="AQ34" s="53">
        <f t="shared" si="4"/>
        <v>0</v>
      </c>
      <c r="AR34" s="54">
        <f t="shared" si="5"/>
        <v>0</v>
      </c>
      <c r="AT34" s="51" t="s">
        <v>1039</v>
      </c>
      <c r="AU34" s="1">
        <f t="shared" si="6"/>
        <v>0</v>
      </c>
      <c r="AV34" s="77">
        <f t="shared" si="7"/>
        <v>0</v>
      </c>
      <c r="AW34" s="51" t="s">
        <v>470</v>
      </c>
      <c r="AX34" s="1">
        <f t="shared" si="8"/>
        <v>0</v>
      </c>
      <c r="AY34" s="77">
        <f t="shared" si="9"/>
        <v>0</v>
      </c>
      <c r="AZ34" s="51" t="s">
        <v>471</v>
      </c>
      <c r="BA34" s="1">
        <f t="shared" si="10"/>
        <v>0</v>
      </c>
      <c r="BB34" s="77">
        <f t="shared" si="11"/>
        <v>0</v>
      </c>
    </row>
    <row r="35" spans="1:54">
      <c r="A35" s="1">
        <f>IF(COUNT(D35:U35)=0,"",COUNT(D35:U35))</f>
        <v>16</v>
      </c>
      <c r="B35" s="33"/>
      <c r="C35" s="5" t="s">
        <v>2900</v>
      </c>
      <c r="D35" s="29">
        <v>80</v>
      </c>
      <c r="E35" s="6">
        <v>72</v>
      </c>
      <c r="F35" s="5">
        <v>61</v>
      </c>
      <c r="G35" s="5">
        <v>58</v>
      </c>
      <c r="H35" s="5">
        <v>55</v>
      </c>
      <c r="I35" s="21">
        <v>54</v>
      </c>
      <c r="J35" s="5">
        <v>53</v>
      </c>
      <c r="K35" s="5">
        <v>52</v>
      </c>
      <c r="L35" s="5">
        <v>51</v>
      </c>
      <c r="M35" s="5">
        <v>46</v>
      </c>
      <c r="N35" s="3">
        <v>45</v>
      </c>
      <c r="O35" s="5">
        <v>44</v>
      </c>
      <c r="P35" s="5">
        <v>43</v>
      </c>
      <c r="Q35" s="5">
        <v>42</v>
      </c>
      <c r="R35" s="5">
        <v>41</v>
      </c>
      <c r="S35" s="5">
        <v>40</v>
      </c>
      <c r="T35" s="22"/>
      <c r="U35" s="22"/>
      <c r="V35" s="8" t="str">
        <f>LEFT(AA35,2)</f>
        <v>02</v>
      </c>
      <c r="W35" s="17">
        <v>370</v>
      </c>
      <c r="X35" s="104" t="s">
        <v>2901</v>
      </c>
      <c r="Y35" s="104" t="s">
        <v>2855</v>
      </c>
      <c r="Z35" s="17">
        <v>19160</v>
      </c>
      <c r="AA35" s="105" t="s">
        <v>2902</v>
      </c>
      <c r="AB35" s="74">
        <v>23790</v>
      </c>
      <c r="AC35" s="104" t="s">
        <v>2903</v>
      </c>
      <c r="AD35" s="104" t="s">
        <v>2904</v>
      </c>
      <c r="AE35" s="17">
        <v>46480</v>
      </c>
      <c r="AF35" s="19" t="s">
        <v>2905</v>
      </c>
      <c r="AG35" s="17">
        <v>228010</v>
      </c>
      <c r="AI35" s="51" t="s">
        <v>113</v>
      </c>
      <c r="AJ35" s="1">
        <f t="shared" si="0"/>
        <v>0</v>
      </c>
      <c r="AK35" s="52">
        <f t="shared" si="1"/>
        <v>0</v>
      </c>
      <c r="AM35" s="51" t="s">
        <v>114</v>
      </c>
      <c r="AN35" s="53">
        <f t="shared" si="2"/>
        <v>0</v>
      </c>
      <c r="AO35" s="54">
        <f t="shared" si="3"/>
        <v>0</v>
      </c>
      <c r="AP35" s="55" t="s">
        <v>1003</v>
      </c>
      <c r="AQ35" s="53">
        <f t="shared" si="4"/>
        <v>0</v>
      </c>
      <c r="AR35" s="54">
        <f t="shared" si="5"/>
        <v>0</v>
      </c>
      <c r="AT35" s="51" t="s">
        <v>475</v>
      </c>
      <c r="AU35" s="1">
        <f t="shared" si="6"/>
        <v>0</v>
      </c>
      <c r="AV35" s="77">
        <f t="shared" si="7"/>
        <v>0</v>
      </c>
      <c r="AW35" s="51" t="s">
        <v>473</v>
      </c>
      <c r="AX35" s="1">
        <f t="shared" si="8"/>
        <v>0</v>
      </c>
      <c r="AY35" s="77">
        <f t="shared" si="9"/>
        <v>0</v>
      </c>
      <c r="AZ35" s="51" t="s">
        <v>1098</v>
      </c>
      <c r="BA35" s="1">
        <f t="shared" si="10"/>
        <v>0</v>
      </c>
      <c r="BB35" s="77">
        <f t="shared" si="11"/>
        <v>0</v>
      </c>
    </row>
    <row r="36" spans="1:54">
      <c r="A36" s="1"/>
      <c r="B36" s="33"/>
      <c r="C36" s="2" t="s">
        <v>2</v>
      </c>
      <c r="D36" s="20">
        <v>16</v>
      </c>
      <c r="E36" s="5">
        <v>12</v>
      </c>
      <c r="F36" s="5">
        <v>5</v>
      </c>
      <c r="G36" s="5">
        <v>6</v>
      </c>
      <c r="H36" s="3">
        <v>15</v>
      </c>
      <c r="I36" s="5">
        <v>7</v>
      </c>
      <c r="J36" s="5">
        <v>10</v>
      </c>
      <c r="K36" s="21">
        <v>4</v>
      </c>
      <c r="L36" s="5">
        <v>1</v>
      </c>
      <c r="M36" s="5">
        <v>8</v>
      </c>
      <c r="N36" s="5">
        <v>14</v>
      </c>
      <c r="O36" s="5">
        <v>9</v>
      </c>
      <c r="P36" s="5">
        <v>13</v>
      </c>
      <c r="Q36" s="5">
        <v>3</v>
      </c>
      <c r="R36" s="5">
        <v>2</v>
      </c>
      <c r="S36" s="5">
        <v>11</v>
      </c>
      <c r="T36" s="22"/>
      <c r="U36" s="22"/>
      <c r="V36" s="8"/>
      <c r="W36" s="17"/>
      <c r="X36" s="10"/>
      <c r="Y36" s="10"/>
      <c r="Z36" s="17"/>
      <c r="AA36" s="23"/>
      <c r="AB36" s="17"/>
      <c r="AC36" s="10"/>
      <c r="AD36" s="10"/>
      <c r="AE36" s="17"/>
      <c r="AF36" s="14"/>
      <c r="AG36" s="17"/>
      <c r="AI36" s="51" t="s">
        <v>985</v>
      </c>
      <c r="AJ36" s="1">
        <f t="shared" ref="AJ36:AJ67" si="12">COUNTIF(Y:Y,AI36)</f>
        <v>0</v>
      </c>
      <c r="AK36" s="52">
        <f t="shared" ref="AK36:AK67" si="13">SUMIF(Y:Y,AI36,Z:Z)</f>
        <v>0</v>
      </c>
      <c r="AM36" s="51" t="s">
        <v>1002</v>
      </c>
      <c r="AN36" s="53">
        <f t="shared" ref="AN36:AN67" si="14">COUNTIF(AA:AA,AM36)</f>
        <v>0</v>
      </c>
      <c r="AO36" s="54">
        <f t="shared" ref="AO36:AO67" si="15">SUMIF(AA:AA,AM36,AB:AB)</f>
        <v>0</v>
      </c>
      <c r="AP36" s="55" t="s">
        <v>1004</v>
      </c>
      <c r="AQ36" s="53">
        <f t="shared" ref="AQ36:AQ67" si="16">COUNTIF(AA:AA,AP36)</f>
        <v>0</v>
      </c>
      <c r="AR36" s="54">
        <f t="shared" ref="AR36:AR67" si="17">SUMIF(AA:AA,AP36,AB:AB)</f>
        <v>0</v>
      </c>
      <c r="AT36" s="51" t="s">
        <v>478</v>
      </c>
      <c r="AU36" s="1">
        <f t="shared" si="6"/>
        <v>1</v>
      </c>
      <c r="AV36" s="77">
        <f t="shared" si="7"/>
        <v>2470</v>
      </c>
      <c r="AW36" s="51" t="s">
        <v>476</v>
      </c>
      <c r="AX36" s="1">
        <f t="shared" si="8"/>
        <v>0</v>
      </c>
      <c r="AY36" s="77">
        <f t="shared" si="9"/>
        <v>0</v>
      </c>
      <c r="AZ36" s="51" t="s">
        <v>1099</v>
      </c>
      <c r="BA36" s="1">
        <f t="shared" ref="BA36:BA67" si="18">COUNTIF(AD:AD,AZ36)</f>
        <v>0</v>
      </c>
      <c r="BB36" s="77">
        <f t="shared" ref="BB36:BB67" si="19">SUMIF(AD:AD,AZ36,AE:AE)</f>
        <v>0</v>
      </c>
    </row>
    <row r="37" spans="1:54">
      <c r="A37" s="1">
        <f>IF(COUNT(D37:U37)=0,"",COUNT(D37:U37))</f>
        <v>16</v>
      </c>
      <c r="B37" s="33"/>
      <c r="C37" s="5" t="s">
        <v>2906</v>
      </c>
      <c r="D37" s="20">
        <v>80</v>
      </c>
      <c r="E37" s="5">
        <v>63</v>
      </c>
      <c r="F37" s="5">
        <v>62</v>
      </c>
      <c r="G37" s="5">
        <v>61</v>
      </c>
      <c r="H37" s="3">
        <v>60</v>
      </c>
      <c r="I37" s="5">
        <v>55</v>
      </c>
      <c r="J37" s="5">
        <v>53</v>
      </c>
      <c r="K37" s="21">
        <v>49</v>
      </c>
      <c r="L37" s="5">
        <v>48</v>
      </c>
      <c r="M37" s="5">
        <v>47</v>
      </c>
      <c r="N37" s="5">
        <v>46</v>
      </c>
      <c r="O37" s="5">
        <v>44</v>
      </c>
      <c r="P37" s="5">
        <v>43</v>
      </c>
      <c r="Q37" s="5">
        <v>42</v>
      </c>
      <c r="R37" s="5">
        <v>41</v>
      </c>
      <c r="S37" s="5">
        <v>40</v>
      </c>
      <c r="T37" s="22"/>
      <c r="U37" s="22"/>
      <c r="V37" s="8" t="str">
        <f>LEFT(AA37,2)</f>
        <v>01</v>
      </c>
      <c r="W37" s="17">
        <v>250</v>
      </c>
      <c r="X37" s="104" t="s">
        <v>2907</v>
      </c>
      <c r="Y37" s="104" t="s">
        <v>2824</v>
      </c>
      <c r="Z37" s="17">
        <v>940</v>
      </c>
      <c r="AA37" s="105" t="s">
        <v>2908</v>
      </c>
      <c r="AB37" s="17">
        <v>1470</v>
      </c>
      <c r="AC37" s="104" t="s">
        <v>2483</v>
      </c>
      <c r="AD37" s="104" t="s">
        <v>2909</v>
      </c>
      <c r="AE37" s="17">
        <v>9470</v>
      </c>
      <c r="AF37" s="19" t="s">
        <v>2910</v>
      </c>
      <c r="AG37" s="17">
        <v>28600</v>
      </c>
      <c r="AI37" s="51" t="s">
        <v>115</v>
      </c>
      <c r="AJ37" s="1">
        <f t="shared" si="12"/>
        <v>2</v>
      </c>
      <c r="AK37" s="52">
        <f t="shared" si="13"/>
        <v>4200</v>
      </c>
      <c r="AM37" s="51" t="s">
        <v>116</v>
      </c>
      <c r="AN37" s="53">
        <f t="shared" si="14"/>
        <v>0</v>
      </c>
      <c r="AO37" s="54">
        <f t="shared" si="15"/>
        <v>0</v>
      </c>
      <c r="AP37" s="51" t="s">
        <v>117</v>
      </c>
      <c r="AQ37" s="53">
        <f t="shared" si="16"/>
        <v>2</v>
      </c>
      <c r="AR37" s="54">
        <f t="shared" si="17"/>
        <v>9460</v>
      </c>
      <c r="AT37" s="51" t="s">
        <v>481</v>
      </c>
      <c r="AU37" s="1">
        <f t="shared" si="6"/>
        <v>0</v>
      </c>
      <c r="AV37" s="77">
        <f t="shared" si="7"/>
        <v>0</v>
      </c>
      <c r="AW37" s="51" t="s">
        <v>479</v>
      </c>
      <c r="AX37" s="1">
        <f t="shared" si="8"/>
        <v>0</v>
      </c>
      <c r="AY37" s="77">
        <f t="shared" si="9"/>
        <v>0</v>
      </c>
      <c r="AZ37" s="51" t="s">
        <v>474</v>
      </c>
      <c r="BA37" s="1">
        <f t="shared" si="18"/>
        <v>0</v>
      </c>
      <c r="BB37" s="77">
        <f t="shared" si="19"/>
        <v>0</v>
      </c>
    </row>
    <row r="38" spans="1:54">
      <c r="A38" s="1"/>
      <c r="B38" s="33"/>
      <c r="C38" s="101" t="s">
        <v>3</v>
      </c>
      <c r="D38" s="29">
        <v>12</v>
      </c>
      <c r="E38" s="5">
        <v>14</v>
      </c>
      <c r="F38" s="3">
        <v>10</v>
      </c>
      <c r="G38" s="5">
        <v>16</v>
      </c>
      <c r="H38" s="6">
        <v>17</v>
      </c>
      <c r="I38" s="5">
        <v>15</v>
      </c>
      <c r="J38" s="5">
        <v>9</v>
      </c>
      <c r="K38" s="5">
        <v>2</v>
      </c>
      <c r="L38" s="5">
        <v>7</v>
      </c>
      <c r="M38" s="5">
        <v>13</v>
      </c>
      <c r="N38" s="21">
        <v>11</v>
      </c>
      <c r="O38" s="5">
        <v>18</v>
      </c>
      <c r="P38" s="5">
        <v>1</v>
      </c>
      <c r="Q38" s="5">
        <v>8</v>
      </c>
      <c r="R38" s="5">
        <v>6</v>
      </c>
      <c r="S38" s="5">
        <v>3</v>
      </c>
      <c r="T38" s="5">
        <v>5</v>
      </c>
      <c r="U38" s="5">
        <v>4</v>
      </c>
      <c r="V38" s="8"/>
      <c r="W38" s="17"/>
      <c r="X38" s="10"/>
      <c r="Y38" s="10"/>
      <c r="Z38" s="17"/>
      <c r="AA38" s="23"/>
      <c r="AB38" s="17"/>
      <c r="AC38" s="10"/>
      <c r="AD38" s="10"/>
      <c r="AE38" s="17"/>
      <c r="AF38" s="17"/>
      <c r="AG38" s="17"/>
      <c r="AI38" s="55" t="s">
        <v>118</v>
      </c>
      <c r="AJ38" s="1">
        <f t="shared" si="12"/>
        <v>1</v>
      </c>
      <c r="AK38" s="52">
        <f t="shared" si="13"/>
        <v>3570</v>
      </c>
      <c r="AM38" s="51" t="s">
        <v>119</v>
      </c>
      <c r="AN38" s="53">
        <f t="shared" si="14"/>
        <v>0</v>
      </c>
      <c r="AO38" s="54">
        <f t="shared" si="15"/>
        <v>0</v>
      </c>
      <c r="AP38" s="51" t="s">
        <v>120</v>
      </c>
      <c r="AQ38" s="53">
        <f t="shared" si="16"/>
        <v>1</v>
      </c>
      <c r="AR38" s="54">
        <f t="shared" si="17"/>
        <v>6230</v>
      </c>
      <c r="AT38" s="51" t="s">
        <v>484</v>
      </c>
      <c r="AU38" s="1">
        <f t="shared" si="6"/>
        <v>0</v>
      </c>
      <c r="AV38" s="77">
        <f t="shared" si="7"/>
        <v>0</v>
      </c>
      <c r="AW38" s="51" t="s">
        <v>482</v>
      </c>
      <c r="AX38" s="1">
        <f t="shared" si="8"/>
        <v>0</v>
      </c>
      <c r="AY38" s="77">
        <f t="shared" si="9"/>
        <v>0</v>
      </c>
      <c r="AZ38" s="51" t="s">
        <v>477</v>
      </c>
      <c r="BA38" s="1">
        <f t="shared" si="18"/>
        <v>0</v>
      </c>
      <c r="BB38" s="77">
        <f t="shared" si="19"/>
        <v>0</v>
      </c>
    </row>
    <row r="39" spans="1:54">
      <c r="A39" s="1">
        <f>IF(COUNT(D39:U39)=0,"",COUNT(D39:U39))</f>
        <v>18</v>
      </c>
      <c r="B39" s="33"/>
      <c r="C39" s="101" t="s">
        <v>2911</v>
      </c>
      <c r="D39" s="29">
        <v>83</v>
      </c>
      <c r="E39" s="5">
        <v>72</v>
      </c>
      <c r="F39" s="3">
        <v>66</v>
      </c>
      <c r="G39" s="5">
        <v>58</v>
      </c>
      <c r="H39" s="6">
        <v>54</v>
      </c>
      <c r="I39" s="5">
        <v>52</v>
      </c>
      <c r="J39" s="5">
        <v>51</v>
      </c>
      <c r="K39" s="5">
        <v>50</v>
      </c>
      <c r="L39" s="5">
        <v>49</v>
      </c>
      <c r="M39" s="5">
        <v>48</v>
      </c>
      <c r="N39" s="21">
        <v>47</v>
      </c>
      <c r="O39" s="5">
        <v>46</v>
      </c>
      <c r="P39" s="5">
        <v>45</v>
      </c>
      <c r="Q39" s="5">
        <v>44</v>
      </c>
      <c r="R39" s="5">
        <v>43</v>
      </c>
      <c r="S39" s="5">
        <v>42</v>
      </c>
      <c r="T39" s="5">
        <v>41</v>
      </c>
      <c r="U39" s="5">
        <v>40</v>
      </c>
      <c r="V39" s="8" t="str">
        <f>LEFT(AA39,2)</f>
        <v>05</v>
      </c>
      <c r="W39" s="17">
        <v>990</v>
      </c>
      <c r="X39" s="104" t="s">
        <v>2912</v>
      </c>
      <c r="Y39" s="104" t="s">
        <v>2913</v>
      </c>
      <c r="Z39" s="17">
        <v>3570</v>
      </c>
      <c r="AA39" s="105" t="s">
        <v>2914</v>
      </c>
      <c r="AB39" s="17">
        <v>6230</v>
      </c>
      <c r="AC39" s="104" t="s">
        <v>2915</v>
      </c>
      <c r="AD39" s="104" t="s">
        <v>2916</v>
      </c>
      <c r="AE39" s="17">
        <v>38500</v>
      </c>
      <c r="AF39" s="19" t="s">
        <v>2917</v>
      </c>
      <c r="AG39" s="17">
        <v>171120</v>
      </c>
      <c r="AI39" s="55" t="s">
        <v>121</v>
      </c>
      <c r="AJ39" s="1">
        <f t="shared" si="12"/>
        <v>0</v>
      </c>
      <c r="AK39" s="52">
        <f t="shared" si="13"/>
        <v>0</v>
      </c>
      <c r="AM39" s="51" t="s">
        <v>122</v>
      </c>
      <c r="AN39" s="53">
        <f t="shared" si="14"/>
        <v>0</v>
      </c>
      <c r="AO39" s="54">
        <f t="shared" si="15"/>
        <v>0</v>
      </c>
      <c r="AP39" s="51" t="s">
        <v>123</v>
      </c>
      <c r="AQ39" s="53">
        <f t="shared" si="16"/>
        <v>0</v>
      </c>
      <c r="AR39" s="54">
        <f t="shared" si="17"/>
        <v>0</v>
      </c>
      <c r="AT39" s="51" t="s">
        <v>487</v>
      </c>
      <c r="AU39" s="1">
        <f t="shared" si="6"/>
        <v>0</v>
      </c>
      <c r="AV39" s="77">
        <f t="shared" si="7"/>
        <v>0</v>
      </c>
      <c r="AW39" s="51" t="s">
        <v>485</v>
      </c>
      <c r="AX39" s="1">
        <f t="shared" si="8"/>
        <v>0</v>
      </c>
      <c r="AY39" s="77">
        <f t="shared" si="9"/>
        <v>0</v>
      </c>
      <c r="AZ39" s="51" t="s">
        <v>480</v>
      </c>
      <c r="BA39" s="1">
        <f t="shared" si="18"/>
        <v>0</v>
      </c>
      <c r="BB39" s="77">
        <f t="shared" si="19"/>
        <v>0</v>
      </c>
    </row>
    <row r="40" spans="1:54">
      <c r="A40" s="1"/>
      <c r="B40" s="33"/>
      <c r="C40" s="2" t="s">
        <v>4</v>
      </c>
      <c r="D40" s="6">
        <v>11</v>
      </c>
      <c r="E40" s="29">
        <v>1</v>
      </c>
      <c r="F40" s="21">
        <v>16</v>
      </c>
      <c r="G40" s="5">
        <v>10</v>
      </c>
      <c r="H40" s="3">
        <v>12</v>
      </c>
      <c r="I40" s="5">
        <v>4</v>
      </c>
      <c r="J40" s="5">
        <v>6</v>
      </c>
      <c r="K40" s="5">
        <v>14</v>
      </c>
      <c r="L40" s="5">
        <v>13</v>
      </c>
      <c r="M40" s="5">
        <v>15</v>
      </c>
      <c r="N40" s="5">
        <v>9</v>
      </c>
      <c r="O40" s="5">
        <v>3</v>
      </c>
      <c r="P40" s="5">
        <v>7</v>
      </c>
      <c r="Q40" s="5">
        <v>5</v>
      </c>
      <c r="R40" s="5">
        <v>8</v>
      </c>
      <c r="S40" s="5">
        <v>2</v>
      </c>
      <c r="T40" s="22"/>
      <c r="U40" s="22"/>
      <c r="V40" s="8"/>
      <c r="W40" s="17"/>
      <c r="X40" s="10"/>
      <c r="Y40" s="10"/>
      <c r="Z40" s="17"/>
      <c r="AA40" s="23"/>
      <c r="AB40" s="17"/>
      <c r="AC40" s="10"/>
      <c r="AD40" s="10"/>
      <c r="AE40" s="17"/>
      <c r="AF40" s="17"/>
      <c r="AG40" s="17"/>
      <c r="AI40" s="55" t="s">
        <v>124</v>
      </c>
      <c r="AJ40" s="1">
        <f t="shared" si="12"/>
        <v>0</v>
      </c>
      <c r="AK40" s="52">
        <f t="shared" si="13"/>
        <v>0</v>
      </c>
      <c r="AM40" s="51" t="s">
        <v>125</v>
      </c>
      <c r="AN40" s="53">
        <f t="shared" si="14"/>
        <v>0</v>
      </c>
      <c r="AO40" s="54">
        <f t="shared" si="15"/>
        <v>0</v>
      </c>
      <c r="AP40" s="51" t="s">
        <v>126</v>
      </c>
      <c r="AQ40" s="53">
        <f t="shared" si="16"/>
        <v>0</v>
      </c>
      <c r="AR40" s="54">
        <f t="shared" si="17"/>
        <v>0</v>
      </c>
      <c r="AT40" s="51" t="s">
        <v>490</v>
      </c>
      <c r="AU40" s="1">
        <f t="shared" si="6"/>
        <v>0</v>
      </c>
      <c r="AV40" s="77">
        <f t="shared" si="7"/>
        <v>0</v>
      </c>
      <c r="AW40" s="51" t="s">
        <v>488</v>
      </c>
      <c r="AX40" s="1">
        <f t="shared" si="8"/>
        <v>0</v>
      </c>
      <c r="AY40" s="77">
        <f t="shared" si="9"/>
        <v>0</v>
      </c>
      <c r="AZ40" s="51" t="s">
        <v>483</v>
      </c>
      <c r="BA40" s="1">
        <f t="shared" si="18"/>
        <v>0</v>
      </c>
      <c r="BB40" s="77">
        <f t="shared" si="19"/>
        <v>0</v>
      </c>
    </row>
    <row r="41" spans="1:54">
      <c r="A41" s="1">
        <f>IF(COUNT(D41:U41)=0,"",COUNT(D41:U41))</f>
        <v>16</v>
      </c>
      <c r="B41" s="33"/>
      <c r="C41" s="5" t="s">
        <v>2918</v>
      </c>
      <c r="D41" s="6">
        <v>72</v>
      </c>
      <c r="E41" s="29">
        <v>70</v>
      </c>
      <c r="F41" s="21">
        <v>63</v>
      </c>
      <c r="G41" s="5">
        <v>62</v>
      </c>
      <c r="H41" s="3">
        <v>60</v>
      </c>
      <c r="I41" s="5">
        <v>56</v>
      </c>
      <c r="J41" s="5">
        <v>51</v>
      </c>
      <c r="K41" s="5">
        <v>50</v>
      </c>
      <c r="L41" s="5">
        <v>49</v>
      </c>
      <c r="M41" s="5">
        <v>48</v>
      </c>
      <c r="N41" s="5">
        <v>47</v>
      </c>
      <c r="O41" s="5">
        <v>46</v>
      </c>
      <c r="P41" s="5">
        <v>45</v>
      </c>
      <c r="Q41" s="5">
        <v>42</v>
      </c>
      <c r="R41" s="5">
        <v>41</v>
      </c>
      <c r="S41" s="5">
        <v>40</v>
      </c>
      <c r="T41" s="22"/>
      <c r="U41" s="22"/>
      <c r="V41" s="8" t="str">
        <f>LEFT(AA41,2)</f>
        <v>01</v>
      </c>
      <c r="W41" s="17">
        <v>370</v>
      </c>
      <c r="X41" s="104" t="s">
        <v>2919</v>
      </c>
      <c r="Y41" s="104" t="s">
        <v>2805</v>
      </c>
      <c r="Z41" s="17">
        <v>1750</v>
      </c>
      <c r="AA41" s="105" t="s">
        <v>2908</v>
      </c>
      <c r="AB41" s="17">
        <v>2880</v>
      </c>
      <c r="AC41" s="104" t="s">
        <v>2920</v>
      </c>
      <c r="AD41" s="104" t="s">
        <v>2921</v>
      </c>
      <c r="AE41" s="17">
        <v>2640</v>
      </c>
      <c r="AF41" s="19" t="s">
        <v>2922</v>
      </c>
      <c r="AG41" s="17">
        <v>13860</v>
      </c>
      <c r="AI41" s="55" t="s">
        <v>127</v>
      </c>
      <c r="AJ41" s="1">
        <f t="shared" si="12"/>
        <v>0</v>
      </c>
      <c r="AK41" s="52">
        <f t="shared" si="13"/>
        <v>0</v>
      </c>
      <c r="AM41" s="51" t="s">
        <v>128</v>
      </c>
      <c r="AN41" s="53">
        <f t="shared" si="14"/>
        <v>0</v>
      </c>
      <c r="AO41" s="54">
        <f t="shared" si="15"/>
        <v>0</v>
      </c>
      <c r="AP41" s="51" t="s">
        <v>129</v>
      </c>
      <c r="AQ41" s="53">
        <f t="shared" si="16"/>
        <v>0</v>
      </c>
      <c r="AR41" s="54">
        <f t="shared" si="17"/>
        <v>0</v>
      </c>
      <c r="AT41" s="51" t="s">
        <v>493</v>
      </c>
      <c r="AU41" s="1">
        <f t="shared" si="6"/>
        <v>0</v>
      </c>
      <c r="AV41" s="77">
        <f t="shared" si="7"/>
        <v>0</v>
      </c>
      <c r="AW41" s="51" t="s">
        <v>1069</v>
      </c>
      <c r="AX41" s="1">
        <f t="shared" si="8"/>
        <v>0</v>
      </c>
      <c r="AY41" s="77">
        <f t="shared" si="9"/>
        <v>0</v>
      </c>
      <c r="AZ41" s="51" t="s">
        <v>486</v>
      </c>
      <c r="BA41" s="1">
        <f t="shared" si="18"/>
        <v>0</v>
      </c>
      <c r="BB41" s="77">
        <f t="shared" si="19"/>
        <v>0</v>
      </c>
    </row>
    <row r="42" spans="1:54">
      <c r="A42" s="1"/>
      <c r="B42" s="33"/>
      <c r="C42" s="101" t="s">
        <v>5</v>
      </c>
      <c r="D42" s="5">
        <v>3</v>
      </c>
      <c r="E42" s="29">
        <v>8</v>
      </c>
      <c r="F42" s="3">
        <v>4</v>
      </c>
      <c r="G42" s="6">
        <v>12</v>
      </c>
      <c r="H42" s="5">
        <v>2</v>
      </c>
      <c r="I42" s="21">
        <v>9</v>
      </c>
      <c r="J42" s="5">
        <v>6</v>
      </c>
      <c r="K42" s="5">
        <v>7</v>
      </c>
      <c r="L42" s="5">
        <v>10</v>
      </c>
      <c r="M42" s="5">
        <v>1</v>
      </c>
      <c r="N42" s="5">
        <v>5</v>
      </c>
      <c r="O42" s="5">
        <v>11</v>
      </c>
      <c r="P42" s="5">
        <v>13</v>
      </c>
      <c r="Q42" s="22"/>
      <c r="R42" s="22"/>
      <c r="S42" s="22"/>
      <c r="T42" s="22"/>
      <c r="U42" s="22"/>
      <c r="V42" s="8"/>
      <c r="W42" s="17"/>
      <c r="X42" s="10"/>
      <c r="Y42" s="10"/>
      <c r="Z42" s="17"/>
      <c r="AA42" s="23"/>
      <c r="AB42" s="17"/>
      <c r="AC42" s="10"/>
      <c r="AD42" s="10"/>
      <c r="AE42" s="17"/>
      <c r="AF42" s="14"/>
      <c r="AG42" s="17"/>
      <c r="AI42" s="55" t="s">
        <v>130</v>
      </c>
      <c r="AJ42" s="1">
        <f t="shared" si="12"/>
        <v>0</v>
      </c>
      <c r="AK42" s="52">
        <f t="shared" si="13"/>
        <v>0</v>
      </c>
      <c r="AM42" s="51" t="s">
        <v>131</v>
      </c>
      <c r="AN42" s="53">
        <f t="shared" si="14"/>
        <v>0</v>
      </c>
      <c r="AO42" s="54">
        <f t="shared" si="15"/>
        <v>0</v>
      </c>
      <c r="AP42" s="51" t="s">
        <v>132</v>
      </c>
      <c r="AQ42" s="53">
        <f t="shared" si="16"/>
        <v>0</v>
      </c>
      <c r="AR42" s="54">
        <f t="shared" si="17"/>
        <v>0</v>
      </c>
      <c r="AT42" s="51" t="s">
        <v>496</v>
      </c>
      <c r="AU42" s="1">
        <f t="shared" si="6"/>
        <v>0</v>
      </c>
      <c r="AV42" s="77">
        <f t="shared" si="7"/>
        <v>0</v>
      </c>
      <c r="AW42" s="51" t="s">
        <v>1070</v>
      </c>
      <c r="AX42" s="1">
        <f t="shared" si="8"/>
        <v>0</v>
      </c>
      <c r="AY42" s="77">
        <f t="shared" si="9"/>
        <v>0</v>
      </c>
      <c r="AZ42" s="51" t="s">
        <v>489</v>
      </c>
      <c r="BA42" s="1">
        <f t="shared" si="18"/>
        <v>0</v>
      </c>
      <c r="BB42" s="77">
        <f t="shared" si="19"/>
        <v>0</v>
      </c>
    </row>
    <row r="43" spans="1:54">
      <c r="A43" s="1">
        <f>IF(COUNT(D43:U43)=0,"",COUNT(D43:U43))</f>
        <v>13</v>
      </c>
      <c r="B43" s="1"/>
      <c r="C43" s="101" t="s">
        <v>2923</v>
      </c>
      <c r="D43" s="5">
        <v>73</v>
      </c>
      <c r="E43" s="29">
        <v>71</v>
      </c>
      <c r="F43" s="3">
        <v>63</v>
      </c>
      <c r="G43" s="6">
        <v>61</v>
      </c>
      <c r="H43" s="5">
        <v>56</v>
      </c>
      <c r="I43" s="21">
        <v>55</v>
      </c>
      <c r="J43" s="5">
        <v>53</v>
      </c>
      <c r="K43" s="5">
        <v>52</v>
      </c>
      <c r="L43" s="5">
        <v>51</v>
      </c>
      <c r="M43" s="5">
        <v>49</v>
      </c>
      <c r="N43" s="5">
        <v>42</v>
      </c>
      <c r="O43" s="5">
        <v>41</v>
      </c>
      <c r="P43" s="5">
        <v>40</v>
      </c>
      <c r="Q43" s="22"/>
      <c r="R43" s="22"/>
      <c r="S43" s="22"/>
      <c r="T43" s="22"/>
      <c r="U43" s="22"/>
      <c r="V43" s="8" t="str">
        <f>LEFT(AA43,2)</f>
        <v>04</v>
      </c>
      <c r="W43" s="17">
        <v>950</v>
      </c>
      <c r="X43" s="104" t="s">
        <v>2924</v>
      </c>
      <c r="Y43" s="104" t="s">
        <v>2925</v>
      </c>
      <c r="Z43" s="74">
        <v>2610</v>
      </c>
      <c r="AA43" s="105" t="s">
        <v>2870</v>
      </c>
      <c r="AB43" s="17">
        <v>5650</v>
      </c>
      <c r="AC43" s="104" t="s">
        <v>2926</v>
      </c>
      <c r="AD43" s="104" t="s">
        <v>2891</v>
      </c>
      <c r="AE43" s="17">
        <v>7040</v>
      </c>
      <c r="AF43" s="19" t="s">
        <v>2927</v>
      </c>
      <c r="AG43" s="17">
        <v>42360</v>
      </c>
      <c r="AI43" s="55" t="s">
        <v>133</v>
      </c>
      <c r="AJ43" s="1">
        <f t="shared" si="12"/>
        <v>0</v>
      </c>
      <c r="AK43" s="52">
        <f t="shared" si="13"/>
        <v>0</v>
      </c>
      <c r="AM43" s="51" t="s">
        <v>134</v>
      </c>
      <c r="AN43" s="53">
        <f t="shared" si="14"/>
        <v>0</v>
      </c>
      <c r="AO43" s="54">
        <f t="shared" si="15"/>
        <v>0</v>
      </c>
      <c r="AP43" s="51" t="s">
        <v>135</v>
      </c>
      <c r="AQ43" s="53">
        <f t="shared" si="16"/>
        <v>0</v>
      </c>
      <c r="AR43" s="54">
        <f t="shared" si="17"/>
        <v>0</v>
      </c>
      <c r="AT43" s="51" t="s">
        <v>499</v>
      </c>
      <c r="AU43" s="1">
        <f t="shared" si="6"/>
        <v>0</v>
      </c>
      <c r="AV43" s="77">
        <f t="shared" si="7"/>
        <v>0</v>
      </c>
      <c r="AW43" s="51" t="s">
        <v>491</v>
      </c>
      <c r="AX43" s="1">
        <f t="shared" si="8"/>
        <v>0</v>
      </c>
      <c r="AY43" s="77">
        <f t="shared" si="9"/>
        <v>0</v>
      </c>
      <c r="AZ43" s="51" t="s">
        <v>492</v>
      </c>
      <c r="BA43" s="1">
        <f t="shared" si="18"/>
        <v>0</v>
      </c>
      <c r="BB43" s="77">
        <f t="shared" si="19"/>
        <v>0</v>
      </c>
    </row>
    <row r="44" spans="1:54">
      <c r="A44" s="1"/>
      <c r="B44" s="1"/>
      <c r="C44" s="101" t="s">
        <v>2928</v>
      </c>
      <c r="D44" s="3">
        <v>2</v>
      </c>
      <c r="E44" s="29">
        <v>11</v>
      </c>
      <c r="F44" s="6">
        <v>13</v>
      </c>
      <c r="G44" s="5">
        <v>15</v>
      </c>
      <c r="H44" s="5">
        <v>4</v>
      </c>
      <c r="I44" s="5">
        <v>18</v>
      </c>
      <c r="J44" s="5">
        <v>7</v>
      </c>
      <c r="K44" s="5">
        <v>16</v>
      </c>
      <c r="L44" s="5">
        <v>3</v>
      </c>
      <c r="M44" s="21">
        <v>6</v>
      </c>
      <c r="N44" s="5">
        <v>1</v>
      </c>
      <c r="O44" s="5">
        <v>14</v>
      </c>
      <c r="P44" s="5">
        <v>10</v>
      </c>
      <c r="Q44" s="5">
        <v>5</v>
      </c>
      <c r="R44" s="5">
        <v>17</v>
      </c>
      <c r="S44" s="5">
        <v>12</v>
      </c>
      <c r="T44" s="5">
        <v>9</v>
      </c>
      <c r="U44" s="5">
        <v>8</v>
      </c>
      <c r="V44" s="8"/>
      <c r="W44" s="17"/>
      <c r="X44" s="10"/>
      <c r="Y44" s="10"/>
      <c r="Z44" s="17"/>
      <c r="AA44" s="23"/>
      <c r="AB44" s="17"/>
      <c r="AC44" s="10"/>
      <c r="AD44" s="10"/>
      <c r="AE44" s="17"/>
      <c r="AF44" s="14"/>
      <c r="AG44" s="17"/>
      <c r="AI44" s="55" t="s">
        <v>136</v>
      </c>
      <c r="AJ44" s="1">
        <f t="shared" si="12"/>
        <v>0</v>
      </c>
      <c r="AK44" s="52">
        <f t="shared" si="13"/>
        <v>0</v>
      </c>
      <c r="AM44" s="51" t="s">
        <v>137</v>
      </c>
      <c r="AN44" s="53">
        <f t="shared" si="14"/>
        <v>0</v>
      </c>
      <c r="AO44" s="54">
        <f t="shared" si="15"/>
        <v>0</v>
      </c>
      <c r="AP44" s="51" t="s">
        <v>138</v>
      </c>
      <c r="AQ44" s="53">
        <f t="shared" si="16"/>
        <v>0</v>
      </c>
      <c r="AR44" s="54">
        <f t="shared" si="17"/>
        <v>0</v>
      </c>
      <c r="AT44" s="51" t="s">
        <v>502</v>
      </c>
      <c r="AU44" s="1">
        <f t="shared" si="6"/>
        <v>0</v>
      </c>
      <c r="AV44" s="77">
        <f t="shared" si="7"/>
        <v>0</v>
      </c>
      <c r="AW44" s="51" t="s">
        <v>494</v>
      </c>
      <c r="AX44" s="1">
        <f t="shared" si="8"/>
        <v>0</v>
      </c>
      <c r="AY44" s="77">
        <f t="shared" si="9"/>
        <v>0</v>
      </c>
      <c r="AZ44" s="51" t="s">
        <v>495</v>
      </c>
      <c r="BA44" s="1">
        <f t="shared" si="18"/>
        <v>0</v>
      </c>
      <c r="BB44" s="77">
        <f t="shared" si="19"/>
        <v>0</v>
      </c>
    </row>
    <row r="45" spans="1:54">
      <c r="A45" s="1">
        <f>IF(COUNT(D45:U45)=0,"",COUNT(D45:U45))</f>
        <v>18</v>
      </c>
      <c r="B45" s="1"/>
      <c r="C45" s="101" t="s">
        <v>2929</v>
      </c>
      <c r="D45" s="3">
        <v>71</v>
      </c>
      <c r="E45" s="29">
        <v>68</v>
      </c>
      <c r="F45" s="6">
        <v>61</v>
      </c>
      <c r="G45" s="5">
        <v>60</v>
      </c>
      <c r="H45" s="5">
        <v>58</v>
      </c>
      <c r="I45" s="5">
        <v>56</v>
      </c>
      <c r="J45" s="5">
        <v>54</v>
      </c>
      <c r="K45" s="5">
        <v>53</v>
      </c>
      <c r="L45" s="5">
        <v>52</v>
      </c>
      <c r="M45" s="21">
        <v>49</v>
      </c>
      <c r="N45" s="5">
        <v>48</v>
      </c>
      <c r="O45" s="5">
        <v>46</v>
      </c>
      <c r="P45" s="5">
        <v>45</v>
      </c>
      <c r="Q45" s="5">
        <v>44</v>
      </c>
      <c r="R45" s="5">
        <v>43</v>
      </c>
      <c r="S45" s="5">
        <v>42</v>
      </c>
      <c r="T45" s="5">
        <v>41</v>
      </c>
      <c r="U45" s="5">
        <v>40</v>
      </c>
      <c r="V45" s="8" t="str">
        <f>LEFT(AA45,2)</f>
        <v>03</v>
      </c>
      <c r="W45" s="17">
        <v>1320</v>
      </c>
      <c r="X45" s="104" t="s">
        <v>2930</v>
      </c>
      <c r="Y45" s="104" t="s">
        <v>2825</v>
      </c>
      <c r="Z45" s="17">
        <v>2090</v>
      </c>
      <c r="AA45" s="105" t="s">
        <v>2931</v>
      </c>
      <c r="AB45" s="17">
        <v>5330</v>
      </c>
      <c r="AC45" s="104" t="s">
        <v>2932</v>
      </c>
      <c r="AD45" s="104" t="s">
        <v>2933</v>
      </c>
      <c r="AE45" s="17">
        <v>17860</v>
      </c>
      <c r="AF45" s="19" t="s">
        <v>2934</v>
      </c>
      <c r="AG45" s="17">
        <v>94300</v>
      </c>
      <c r="AI45" s="55" t="s">
        <v>139</v>
      </c>
      <c r="AJ45" s="1">
        <f t="shared" si="12"/>
        <v>0</v>
      </c>
      <c r="AK45" s="52">
        <f t="shared" si="13"/>
        <v>0</v>
      </c>
      <c r="AM45" s="51" t="s">
        <v>140</v>
      </c>
      <c r="AN45" s="53">
        <f t="shared" si="14"/>
        <v>0</v>
      </c>
      <c r="AO45" s="54">
        <f t="shared" si="15"/>
        <v>0</v>
      </c>
      <c r="AP45" s="51" t="s">
        <v>141</v>
      </c>
      <c r="AQ45" s="53">
        <f t="shared" si="16"/>
        <v>0</v>
      </c>
      <c r="AR45" s="54">
        <f t="shared" si="17"/>
        <v>0</v>
      </c>
      <c r="AT45" s="51" t="s">
        <v>505</v>
      </c>
      <c r="AU45" s="1">
        <f t="shared" si="6"/>
        <v>0</v>
      </c>
      <c r="AV45" s="77">
        <f t="shared" si="7"/>
        <v>0</v>
      </c>
      <c r="AW45" s="51" t="s">
        <v>497</v>
      </c>
      <c r="AX45" s="1">
        <f t="shared" si="8"/>
        <v>0</v>
      </c>
      <c r="AY45" s="77">
        <f t="shared" si="9"/>
        <v>0</v>
      </c>
      <c r="AZ45" s="51" t="s">
        <v>498</v>
      </c>
      <c r="BA45" s="1">
        <f t="shared" si="18"/>
        <v>0</v>
      </c>
      <c r="BB45" s="77">
        <f t="shared" si="19"/>
        <v>0</v>
      </c>
    </row>
    <row r="46" spans="1:54">
      <c r="A46" s="1"/>
      <c r="B46" s="1"/>
      <c r="C46" s="101" t="s">
        <v>2935</v>
      </c>
      <c r="D46" s="29">
        <v>12</v>
      </c>
      <c r="E46" s="3">
        <v>8</v>
      </c>
      <c r="F46" s="21">
        <v>1</v>
      </c>
      <c r="G46" s="6">
        <v>3</v>
      </c>
      <c r="H46" s="5">
        <v>10</v>
      </c>
      <c r="I46" s="5">
        <v>14</v>
      </c>
      <c r="J46" s="5">
        <v>5</v>
      </c>
      <c r="K46" s="5">
        <v>9</v>
      </c>
      <c r="L46" s="5">
        <v>13</v>
      </c>
      <c r="M46" s="5">
        <v>7</v>
      </c>
      <c r="N46" s="5">
        <v>15</v>
      </c>
      <c r="O46" s="5">
        <v>18</v>
      </c>
      <c r="P46" s="5">
        <v>11</v>
      </c>
      <c r="Q46" s="5">
        <v>2</v>
      </c>
      <c r="R46" s="5">
        <v>4</v>
      </c>
      <c r="S46" s="5">
        <v>6</v>
      </c>
      <c r="T46" s="5">
        <v>17</v>
      </c>
      <c r="U46" s="5">
        <v>16</v>
      </c>
      <c r="V46" s="8"/>
      <c r="W46" s="17"/>
      <c r="X46" s="10"/>
      <c r="Y46" s="10"/>
      <c r="Z46" s="17"/>
      <c r="AA46" s="23"/>
      <c r="AB46" s="17"/>
      <c r="AC46" s="10"/>
      <c r="AD46" s="10"/>
      <c r="AE46" s="17"/>
      <c r="AF46" s="14"/>
      <c r="AG46" s="17"/>
      <c r="AI46" s="55" t="s">
        <v>142</v>
      </c>
      <c r="AJ46" s="1">
        <f t="shared" si="12"/>
        <v>0</v>
      </c>
      <c r="AK46" s="52">
        <f t="shared" si="13"/>
        <v>0</v>
      </c>
      <c r="AM46" s="51" t="s">
        <v>143</v>
      </c>
      <c r="AN46" s="53">
        <f t="shared" si="14"/>
        <v>0</v>
      </c>
      <c r="AO46" s="54">
        <f t="shared" si="15"/>
        <v>0</v>
      </c>
      <c r="AP46" s="55" t="s">
        <v>144</v>
      </c>
      <c r="AQ46" s="53">
        <f t="shared" si="16"/>
        <v>0</v>
      </c>
      <c r="AR46" s="54">
        <f t="shared" si="17"/>
        <v>0</v>
      </c>
      <c r="AT46" s="51" t="s">
        <v>508</v>
      </c>
      <c r="AU46" s="1">
        <f t="shared" si="6"/>
        <v>0</v>
      </c>
      <c r="AV46" s="77">
        <f t="shared" si="7"/>
        <v>0</v>
      </c>
      <c r="AW46" s="51" t="s">
        <v>500</v>
      </c>
      <c r="AX46" s="1">
        <f t="shared" si="8"/>
        <v>0</v>
      </c>
      <c r="AY46" s="77">
        <f t="shared" si="9"/>
        <v>0</v>
      </c>
      <c r="AZ46" s="51" t="s">
        <v>501</v>
      </c>
      <c r="BA46" s="1">
        <f t="shared" si="18"/>
        <v>0</v>
      </c>
      <c r="BB46" s="77">
        <f t="shared" si="19"/>
        <v>0</v>
      </c>
    </row>
    <row r="47" spans="1:54">
      <c r="A47" s="1">
        <f>IF(COUNT(D47:U47)=0,"",COUNT(D47:U47))</f>
        <v>18</v>
      </c>
      <c r="B47" s="33"/>
      <c r="C47" s="101" t="s">
        <v>2936</v>
      </c>
      <c r="D47" s="29">
        <v>78</v>
      </c>
      <c r="E47" s="3">
        <v>70</v>
      </c>
      <c r="F47" s="21">
        <v>67</v>
      </c>
      <c r="G47" s="6">
        <v>64</v>
      </c>
      <c r="H47" s="5">
        <v>54</v>
      </c>
      <c r="I47" s="5">
        <v>53</v>
      </c>
      <c r="J47" s="5">
        <v>52</v>
      </c>
      <c r="K47" s="5">
        <v>50</v>
      </c>
      <c r="L47" s="5">
        <v>49</v>
      </c>
      <c r="M47" s="5">
        <v>48</v>
      </c>
      <c r="N47" s="5">
        <v>47</v>
      </c>
      <c r="O47" s="5">
        <v>46</v>
      </c>
      <c r="P47" s="5">
        <v>45</v>
      </c>
      <c r="Q47" s="5">
        <v>44</v>
      </c>
      <c r="R47" s="5">
        <v>43</v>
      </c>
      <c r="S47" s="5">
        <v>42</v>
      </c>
      <c r="T47" s="5">
        <v>41</v>
      </c>
      <c r="U47" s="5">
        <v>40</v>
      </c>
      <c r="V47" s="8" t="str">
        <f>LEFT(AA47,2)</f>
        <v>04</v>
      </c>
      <c r="W47" s="17">
        <v>400</v>
      </c>
      <c r="X47" s="104" t="s">
        <v>2937</v>
      </c>
      <c r="Y47" s="104" t="s">
        <v>2895</v>
      </c>
      <c r="Z47" s="17">
        <v>700</v>
      </c>
      <c r="AA47" s="105" t="s">
        <v>2938</v>
      </c>
      <c r="AB47" s="17">
        <v>1420</v>
      </c>
      <c r="AC47" s="104" t="s">
        <v>2939</v>
      </c>
      <c r="AD47" s="104" t="s">
        <v>2898</v>
      </c>
      <c r="AE47" s="17">
        <v>850</v>
      </c>
      <c r="AF47" s="19" t="s">
        <v>2899</v>
      </c>
      <c r="AG47" s="17">
        <v>4600</v>
      </c>
      <c r="AI47" s="55" t="s">
        <v>145</v>
      </c>
      <c r="AJ47" s="1">
        <f t="shared" si="12"/>
        <v>0</v>
      </c>
      <c r="AK47" s="52">
        <f t="shared" si="13"/>
        <v>0</v>
      </c>
      <c r="AM47" s="51" t="s">
        <v>146</v>
      </c>
      <c r="AN47" s="53">
        <f t="shared" si="14"/>
        <v>0</v>
      </c>
      <c r="AO47" s="54">
        <f t="shared" si="15"/>
        <v>0</v>
      </c>
      <c r="AP47" s="51" t="s">
        <v>147</v>
      </c>
      <c r="AQ47" s="53">
        <f t="shared" si="16"/>
        <v>0</v>
      </c>
      <c r="AR47" s="54">
        <f t="shared" si="17"/>
        <v>0</v>
      </c>
      <c r="AT47" s="51" t="s">
        <v>1040</v>
      </c>
      <c r="AU47" s="1">
        <f t="shared" si="6"/>
        <v>0</v>
      </c>
      <c r="AV47" s="77">
        <f t="shared" si="7"/>
        <v>0</v>
      </c>
      <c r="AW47" s="51" t="s">
        <v>503</v>
      </c>
      <c r="AX47" s="1">
        <f t="shared" si="8"/>
        <v>0</v>
      </c>
      <c r="AY47" s="77">
        <f t="shared" si="9"/>
        <v>0</v>
      </c>
      <c r="AZ47" s="51" t="s">
        <v>504</v>
      </c>
      <c r="BA47" s="1">
        <f t="shared" si="18"/>
        <v>0</v>
      </c>
      <c r="BB47" s="77">
        <f t="shared" si="19"/>
        <v>0</v>
      </c>
    </row>
    <row r="48" spans="1:54">
      <c r="A48" s="1"/>
      <c r="B48" s="33"/>
      <c r="C48" s="5" t="s">
        <v>2866</v>
      </c>
      <c r="D48" s="4">
        <v>14</v>
      </c>
      <c r="E48" s="5">
        <v>6</v>
      </c>
      <c r="F48" s="5">
        <v>4</v>
      </c>
      <c r="G48" s="5">
        <v>5</v>
      </c>
      <c r="H48" s="5">
        <v>2</v>
      </c>
      <c r="I48" s="5">
        <v>1</v>
      </c>
      <c r="J48" s="6">
        <v>7</v>
      </c>
      <c r="K48" s="3">
        <v>11</v>
      </c>
      <c r="L48" s="5">
        <v>15</v>
      </c>
      <c r="M48" s="5">
        <v>8</v>
      </c>
      <c r="N48" s="5">
        <v>9</v>
      </c>
      <c r="O48" s="5">
        <v>12</v>
      </c>
      <c r="P48" s="5">
        <v>13</v>
      </c>
      <c r="Q48" s="5">
        <v>3</v>
      </c>
      <c r="R48" s="5">
        <v>16</v>
      </c>
      <c r="S48" s="5">
        <v>10</v>
      </c>
      <c r="T48" s="22"/>
      <c r="U48" s="22"/>
      <c r="V48" s="8"/>
      <c r="W48" s="17"/>
      <c r="X48" s="10"/>
      <c r="Y48" s="10"/>
      <c r="Z48" s="17"/>
      <c r="AA48" s="23"/>
      <c r="AB48" s="17"/>
      <c r="AC48" s="10"/>
      <c r="AD48" s="10"/>
      <c r="AE48" s="17"/>
      <c r="AF48" s="14"/>
      <c r="AG48" s="74"/>
      <c r="AI48" s="55" t="s">
        <v>148</v>
      </c>
      <c r="AJ48" s="1">
        <f t="shared" si="12"/>
        <v>0</v>
      </c>
      <c r="AK48" s="52">
        <f t="shared" si="13"/>
        <v>0</v>
      </c>
      <c r="AM48" s="51" t="s">
        <v>149</v>
      </c>
      <c r="AN48" s="53">
        <f t="shared" si="14"/>
        <v>0</v>
      </c>
      <c r="AO48" s="54">
        <f t="shared" si="15"/>
        <v>0</v>
      </c>
      <c r="AP48" s="51" t="s">
        <v>150</v>
      </c>
      <c r="AQ48" s="53">
        <f t="shared" si="16"/>
        <v>0</v>
      </c>
      <c r="AR48" s="54">
        <f t="shared" si="17"/>
        <v>0</v>
      </c>
      <c r="AT48" s="51" t="s">
        <v>1041</v>
      </c>
      <c r="AU48" s="1">
        <f t="shared" si="6"/>
        <v>0</v>
      </c>
      <c r="AV48" s="77">
        <f t="shared" si="7"/>
        <v>0</v>
      </c>
      <c r="AW48" s="51" t="s">
        <v>506</v>
      </c>
      <c r="AX48" s="1">
        <f t="shared" si="8"/>
        <v>0</v>
      </c>
      <c r="AY48" s="77">
        <f t="shared" si="9"/>
        <v>0</v>
      </c>
      <c r="AZ48" s="51" t="s">
        <v>507</v>
      </c>
      <c r="BA48" s="1">
        <f t="shared" si="18"/>
        <v>0</v>
      </c>
      <c r="BB48" s="77">
        <f t="shared" si="19"/>
        <v>0</v>
      </c>
    </row>
    <row r="49" spans="1:54">
      <c r="A49" s="1">
        <f>IF(COUNT(D49:U49)=0,"",COUNT(D49:U49))</f>
        <v>16</v>
      </c>
      <c r="B49" s="33"/>
      <c r="C49" s="5" t="s">
        <v>2940</v>
      </c>
      <c r="D49" s="4">
        <v>74</v>
      </c>
      <c r="E49" s="5">
        <v>65</v>
      </c>
      <c r="F49" s="5">
        <v>64</v>
      </c>
      <c r="G49" s="5">
        <v>60</v>
      </c>
      <c r="H49" s="5">
        <v>58</v>
      </c>
      <c r="I49" s="5">
        <v>54</v>
      </c>
      <c r="J49" s="6">
        <v>52</v>
      </c>
      <c r="K49" s="3">
        <v>51</v>
      </c>
      <c r="L49" s="5">
        <v>50</v>
      </c>
      <c r="M49" s="5">
        <v>49</v>
      </c>
      <c r="N49" s="5">
        <v>48</v>
      </c>
      <c r="O49" s="5">
        <v>47</v>
      </c>
      <c r="P49" s="5">
        <v>46</v>
      </c>
      <c r="Q49" s="5">
        <v>42</v>
      </c>
      <c r="R49" s="5">
        <v>41</v>
      </c>
      <c r="S49" s="5">
        <v>40</v>
      </c>
      <c r="T49" s="22"/>
      <c r="U49" s="22"/>
      <c r="V49" s="8" t="str">
        <f>LEFT(AA49,2)</f>
        <v>07</v>
      </c>
      <c r="W49" s="17">
        <v>1320</v>
      </c>
      <c r="X49" s="104" t="s">
        <v>2941</v>
      </c>
      <c r="Y49" s="104" t="s">
        <v>2942</v>
      </c>
      <c r="Z49" s="17">
        <v>8920</v>
      </c>
      <c r="AA49" s="105" t="s">
        <v>2943</v>
      </c>
      <c r="AB49" s="17">
        <v>18190</v>
      </c>
      <c r="AC49" s="104" t="s">
        <v>2944</v>
      </c>
      <c r="AD49" s="104" t="s">
        <v>2945</v>
      </c>
      <c r="AE49" s="74">
        <v>11820</v>
      </c>
      <c r="AF49" s="19" t="s">
        <v>2946</v>
      </c>
      <c r="AG49" s="17">
        <v>118200</v>
      </c>
      <c r="AI49" s="55" t="s">
        <v>151</v>
      </c>
      <c r="AJ49" s="1">
        <f t="shared" si="12"/>
        <v>0</v>
      </c>
      <c r="AK49" s="52">
        <f t="shared" si="13"/>
        <v>0</v>
      </c>
      <c r="AM49" s="51" t="s">
        <v>152</v>
      </c>
      <c r="AN49" s="53">
        <f t="shared" si="14"/>
        <v>0</v>
      </c>
      <c r="AO49" s="54">
        <f t="shared" si="15"/>
        <v>0</v>
      </c>
      <c r="AP49" s="51" t="s">
        <v>153</v>
      </c>
      <c r="AQ49" s="53">
        <f t="shared" si="16"/>
        <v>0</v>
      </c>
      <c r="AR49" s="54">
        <f t="shared" si="17"/>
        <v>0</v>
      </c>
      <c r="AT49" s="51" t="s">
        <v>511</v>
      </c>
      <c r="AU49" s="1">
        <f t="shared" si="6"/>
        <v>0</v>
      </c>
      <c r="AV49" s="77">
        <f t="shared" si="7"/>
        <v>0</v>
      </c>
      <c r="AW49" s="51" t="s">
        <v>509</v>
      </c>
      <c r="AX49" s="1">
        <f t="shared" si="8"/>
        <v>0</v>
      </c>
      <c r="AY49" s="77">
        <f t="shared" si="9"/>
        <v>0</v>
      </c>
      <c r="AZ49" s="51" t="s">
        <v>510</v>
      </c>
      <c r="BA49" s="1">
        <f t="shared" si="18"/>
        <v>0</v>
      </c>
      <c r="BB49" s="77">
        <f t="shared" si="19"/>
        <v>0</v>
      </c>
    </row>
    <row r="50" spans="1:54">
      <c r="A50" s="1"/>
      <c r="B50" s="33"/>
      <c r="C50" s="101" t="s">
        <v>2947</v>
      </c>
      <c r="D50" s="3">
        <v>6</v>
      </c>
      <c r="E50" s="29">
        <v>16</v>
      </c>
      <c r="F50" s="6">
        <v>15</v>
      </c>
      <c r="G50" s="5">
        <v>5</v>
      </c>
      <c r="H50" s="5">
        <v>13</v>
      </c>
      <c r="I50" s="5">
        <v>18</v>
      </c>
      <c r="J50" s="5">
        <v>11</v>
      </c>
      <c r="K50" s="5">
        <v>8</v>
      </c>
      <c r="L50" s="5">
        <v>3</v>
      </c>
      <c r="M50" s="21">
        <v>10</v>
      </c>
      <c r="N50" s="5">
        <v>9</v>
      </c>
      <c r="O50" s="5">
        <v>14</v>
      </c>
      <c r="P50" s="5">
        <v>12</v>
      </c>
      <c r="Q50" s="5">
        <v>7</v>
      </c>
      <c r="R50" s="5">
        <v>2</v>
      </c>
      <c r="S50" s="5">
        <v>17</v>
      </c>
      <c r="T50" s="5">
        <v>4</v>
      </c>
      <c r="U50" s="5">
        <v>1</v>
      </c>
      <c r="V50" s="8"/>
      <c r="W50" s="17"/>
      <c r="X50" s="10"/>
      <c r="Y50" s="10"/>
      <c r="Z50" s="17"/>
      <c r="AA50" s="23"/>
      <c r="AB50" s="17"/>
      <c r="AC50" s="10"/>
      <c r="AD50" s="10"/>
      <c r="AE50" s="17"/>
      <c r="AF50" s="14"/>
      <c r="AG50" s="17"/>
      <c r="AI50" s="55" t="s">
        <v>986</v>
      </c>
      <c r="AJ50" s="1">
        <f t="shared" si="12"/>
        <v>0</v>
      </c>
      <c r="AK50" s="52">
        <f t="shared" si="13"/>
        <v>0</v>
      </c>
      <c r="AM50" s="51" t="s">
        <v>989</v>
      </c>
      <c r="AN50" s="53">
        <f t="shared" si="14"/>
        <v>0</v>
      </c>
      <c r="AO50" s="54">
        <f t="shared" si="15"/>
        <v>0</v>
      </c>
      <c r="AP50" s="51" t="s">
        <v>1007</v>
      </c>
      <c r="AQ50" s="53">
        <f t="shared" si="16"/>
        <v>0</v>
      </c>
      <c r="AR50" s="54">
        <f t="shared" si="17"/>
        <v>0</v>
      </c>
      <c r="AT50" s="51" t="s">
        <v>514</v>
      </c>
      <c r="AU50" s="1">
        <f t="shared" si="6"/>
        <v>0</v>
      </c>
      <c r="AV50" s="77">
        <f t="shared" si="7"/>
        <v>0</v>
      </c>
      <c r="AW50" s="51" t="s">
        <v>512</v>
      </c>
      <c r="AX50" s="1">
        <f t="shared" si="8"/>
        <v>0</v>
      </c>
      <c r="AY50" s="77">
        <f t="shared" si="9"/>
        <v>0</v>
      </c>
      <c r="AZ50" s="51" t="s">
        <v>513</v>
      </c>
      <c r="BA50" s="1">
        <f t="shared" si="18"/>
        <v>0</v>
      </c>
      <c r="BB50" s="77">
        <f t="shared" si="19"/>
        <v>0</v>
      </c>
    </row>
    <row r="51" spans="1:54">
      <c r="A51" s="1">
        <f>IF(COUNT(D51:U51)=0,"",COUNT(D51:U51))</f>
        <v>18</v>
      </c>
      <c r="B51" s="33"/>
      <c r="C51" s="101" t="s">
        <v>2948</v>
      </c>
      <c r="D51" s="3">
        <v>79</v>
      </c>
      <c r="E51" s="29">
        <v>77</v>
      </c>
      <c r="F51" s="6">
        <v>64</v>
      </c>
      <c r="G51" s="5">
        <v>58</v>
      </c>
      <c r="H51" s="5">
        <v>55</v>
      </c>
      <c r="I51" s="5">
        <v>52</v>
      </c>
      <c r="J51" s="5">
        <v>51</v>
      </c>
      <c r="K51" s="5">
        <v>50</v>
      </c>
      <c r="L51" s="5">
        <v>49</v>
      </c>
      <c r="M51" s="21">
        <v>48</v>
      </c>
      <c r="N51" s="5">
        <v>47</v>
      </c>
      <c r="O51" s="5">
        <v>46</v>
      </c>
      <c r="P51" s="5">
        <v>45</v>
      </c>
      <c r="Q51" s="5">
        <v>44</v>
      </c>
      <c r="R51" s="5">
        <v>43</v>
      </c>
      <c r="S51" s="5">
        <v>42</v>
      </c>
      <c r="T51" s="5">
        <v>41</v>
      </c>
      <c r="U51" s="5">
        <v>40</v>
      </c>
      <c r="V51" s="8" t="str">
        <f>LEFT(AA51,2)</f>
        <v>03</v>
      </c>
      <c r="W51" s="17">
        <v>630</v>
      </c>
      <c r="X51" s="104" t="s">
        <v>2949</v>
      </c>
      <c r="Y51" s="104" t="s">
        <v>2825</v>
      </c>
      <c r="Z51" s="17">
        <v>1200</v>
      </c>
      <c r="AA51" s="105" t="s">
        <v>2931</v>
      </c>
      <c r="AB51" s="17">
        <v>2600</v>
      </c>
      <c r="AC51" s="104" t="s">
        <v>2950</v>
      </c>
      <c r="AD51" s="104" t="s">
        <v>2933</v>
      </c>
      <c r="AE51" s="17">
        <v>9530</v>
      </c>
      <c r="AF51" s="19" t="s">
        <v>2934</v>
      </c>
      <c r="AG51" s="17">
        <v>47830</v>
      </c>
      <c r="AI51" s="55" t="s">
        <v>1005</v>
      </c>
      <c r="AJ51" s="1">
        <f t="shared" si="12"/>
        <v>0</v>
      </c>
      <c r="AK51" s="52">
        <f t="shared" si="13"/>
        <v>0</v>
      </c>
      <c r="AM51" s="51" t="s">
        <v>1006</v>
      </c>
      <c r="AN51" s="53">
        <f t="shared" si="14"/>
        <v>0</v>
      </c>
      <c r="AO51" s="54">
        <f t="shared" si="15"/>
        <v>0</v>
      </c>
      <c r="AP51" s="51" t="s">
        <v>1008</v>
      </c>
      <c r="AQ51" s="53">
        <f t="shared" si="16"/>
        <v>0</v>
      </c>
      <c r="AR51" s="54">
        <f t="shared" si="17"/>
        <v>0</v>
      </c>
      <c r="AT51" s="51" t="s">
        <v>517</v>
      </c>
      <c r="AU51" s="1">
        <f t="shared" si="6"/>
        <v>1</v>
      </c>
      <c r="AV51" s="77">
        <f t="shared" si="7"/>
        <v>9470</v>
      </c>
      <c r="AW51" s="51" t="s">
        <v>515</v>
      </c>
      <c r="AX51" s="1">
        <f t="shared" si="8"/>
        <v>0</v>
      </c>
      <c r="AY51" s="77">
        <f t="shared" si="9"/>
        <v>0</v>
      </c>
      <c r="AZ51" s="51" t="s">
        <v>516</v>
      </c>
      <c r="BA51" s="1">
        <f t="shared" si="18"/>
        <v>0</v>
      </c>
      <c r="BB51" s="77">
        <f t="shared" si="19"/>
        <v>0</v>
      </c>
    </row>
    <row r="52" spans="1:54">
      <c r="B52" s="33"/>
      <c r="C52" s="30"/>
      <c r="D52" s="2"/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8"/>
      <c r="U52" s="28"/>
      <c r="V52" s="8"/>
      <c r="W52" s="17"/>
      <c r="X52" s="10"/>
      <c r="Y52" s="10"/>
      <c r="Z52" s="17"/>
      <c r="AA52" s="23"/>
      <c r="AB52" s="17"/>
      <c r="AC52" s="10"/>
      <c r="AD52" s="10"/>
      <c r="AE52" s="17"/>
      <c r="AF52" s="89"/>
      <c r="AG52" s="17"/>
      <c r="AI52" s="55" t="s">
        <v>160</v>
      </c>
      <c r="AJ52" s="1">
        <f t="shared" si="12"/>
        <v>1</v>
      </c>
      <c r="AK52" s="52">
        <f t="shared" si="13"/>
        <v>11880</v>
      </c>
      <c r="AM52" s="51" t="s">
        <v>161</v>
      </c>
      <c r="AN52" s="53">
        <f t="shared" si="14"/>
        <v>1</v>
      </c>
      <c r="AO52" s="54">
        <f t="shared" si="15"/>
        <v>19270</v>
      </c>
      <c r="AP52" s="51" t="s">
        <v>162</v>
      </c>
      <c r="AQ52" s="53">
        <f t="shared" si="16"/>
        <v>0</v>
      </c>
      <c r="AR52" s="54">
        <f t="shared" si="17"/>
        <v>0</v>
      </c>
      <c r="AT52" s="51" t="s">
        <v>526</v>
      </c>
      <c r="AU52" s="1">
        <f t="shared" si="6"/>
        <v>0</v>
      </c>
      <c r="AV52" s="77">
        <f t="shared" si="7"/>
        <v>0</v>
      </c>
      <c r="AW52" s="51" t="s">
        <v>518</v>
      </c>
      <c r="AX52" s="1">
        <f t="shared" si="8"/>
        <v>0</v>
      </c>
      <c r="AY52" s="77">
        <f t="shared" si="9"/>
        <v>0</v>
      </c>
      <c r="AZ52" s="51" t="s">
        <v>525</v>
      </c>
      <c r="BA52" s="1">
        <f t="shared" si="18"/>
        <v>0</v>
      </c>
      <c r="BB52" s="77">
        <f t="shared" si="19"/>
        <v>0</v>
      </c>
    </row>
    <row r="53" spans="1:54">
      <c r="A53" s="1" t="str">
        <f t="shared" ref="A53" si="20">IF(COUNT(D53:U53)=0,"",COUNT(D53:U53))</f>
        <v/>
      </c>
      <c r="B53" s="33"/>
      <c r="C53" s="30"/>
      <c r="D53" s="2"/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8"/>
      <c r="U53" s="28"/>
      <c r="V53" s="8"/>
      <c r="W53" s="17"/>
      <c r="X53" s="16"/>
      <c r="Y53" s="16"/>
      <c r="Z53" s="17"/>
      <c r="AA53" s="18"/>
      <c r="AB53" s="17"/>
      <c r="AC53" s="16"/>
      <c r="AD53" s="16"/>
      <c r="AE53" s="17"/>
      <c r="AF53" s="19"/>
      <c r="AG53" s="17"/>
      <c r="AI53" s="55" t="s">
        <v>163</v>
      </c>
      <c r="AJ53" s="1">
        <f t="shared" si="12"/>
        <v>0</v>
      </c>
      <c r="AK53" s="52">
        <f t="shared" si="13"/>
        <v>0</v>
      </c>
      <c r="AM53" s="51" t="s">
        <v>164</v>
      </c>
      <c r="AN53" s="53">
        <f t="shared" si="14"/>
        <v>0</v>
      </c>
      <c r="AO53" s="54">
        <f t="shared" si="15"/>
        <v>0</v>
      </c>
      <c r="AP53" s="51" t="s">
        <v>165</v>
      </c>
      <c r="AQ53" s="53">
        <f t="shared" si="16"/>
        <v>0</v>
      </c>
      <c r="AR53" s="54">
        <f t="shared" si="17"/>
        <v>0</v>
      </c>
      <c r="AT53" s="51" t="s">
        <v>529</v>
      </c>
      <c r="AU53" s="1">
        <f t="shared" si="6"/>
        <v>0</v>
      </c>
      <c r="AV53" s="77">
        <f t="shared" si="7"/>
        <v>0</v>
      </c>
      <c r="AW53" s="51" t="s">
        <v>521</v>
      </c>
      <c r="AX53" s="1">
        <f t="shared" si="8"/>
        <v>0</v>
      </c>
      <c r="AY53" s="77">
        <f t="shared" si="9"/>
        <v>0</v>
      </c>
      <c r="AZ53" s="51" t="s">
        <v>528</v>
      </c>
      <c r="BA53" s="1">
        <f t="shared" si="18"/>
        <v>0</v>
      </c>
      <c r="BB53" s="77">
        <f t="shared" si="19"/>
        <v>0</v>
      </c>
    </row>
    <row r="54" spans="1:54">
      <c r="B54" s="33"/>
      <c r="C54" s="30"/>
      <c r="D54" s="8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7"/>
      <c r="U54" s="7"/>
      <c r="V54" s="8"/>
      <c r="W54" s="17"/>
      <c r="X54" s="10"/>
      <c r="Y54" s="10"/>
      <c r="Z54" s="17"/>
      <c r="AA54" s="23"/>
      <c r="AB54" s="17"/>
      <c r="AC54" s="10"/>
      <c r="AD54" s="10"/>
      <c r="AE54" s="17"/>
      <c r="AF54" s="14"/>
      <c r="AG54" s="17"/>
      <c r="AI54" s="55" t="s">
        <v>166</v>
      </c>
      <c r="AJ54" s="1">
        <f t="shared" si="12"/>
        <v>1</v>
      </c>
      <c r="AK54" s="52">
        <f t="shared" si="13"/>
        <v>37050</v>
      </c>
      <c r="AM54" s="51" t="s">
        <v>167</v>
      </c>
      <c r="AN54" s="53">
        <f t="shared" si="14"/>
        <v>0</v>
      </c>
      <c r="AO54" s="54">
        <f t="shared" si="15"/>
        <v>0</v>
      </c>
      <c r="AP54" s="51" t="s">
        <v>168</v>
      </c>
      <c r="AQ54" s="53">
        <f t="shared" si="16"/>
        <v>1</v>
      </c>
      <c r="AR54" s="54">
        <f t="shared" si="17"/>
        <v>94240</v>
      </c>
      <c r="AT54" s="51" t="s">
        <v>532</v>
      </c>
      <c r="AU54" s="1">
        <f t="shared" si="6"/>
        <v>0</v>
      </c>
      <c r="AV54" s="77">
        <f t="shared" si="7"/>
        <v>0</v>
      </c>
      <c r="AW54" s="51" t="s">
        <v>524</v>
      </c>
      <c r="AX54" s="1">
        <f t="shared" si="8"/>
        <v>0</v>
      </c>
      <c r="AY54" s="77">
        <f t="shared" si="9"/>
        <v>0</v>
      </c>
      <c r="AZ54" s="51" t="s">
        <v>531</v>
      </c>
      <c r="BA54" s="1">
        <f t="shared" si="18"/>
        <v>0</v>
      </c>
      <c r="BB54" s="77">
        <f t="shared" si="19"/>
        <v>0</v>
      </c>
    </row>
    <row r="55" spans="1:54">
      <c r="A55" s="1" t="str">
        <f t="shared" ref="A55" si="21">IF(COUNT(D55:U55)=0,"",COUNT(D55:U55))</f>
        <v/>
      </c>
      <c r="B55" s="33"/>
      <c r="C55" s="30"/>
      <c r="D55" s="8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7"/>
      <c r="U55" s="7"/>
      <c r="V55" s="8"/>
      <c r="W55" s="17"/>
      <c r="X55" s="16"/>
      <c r="Y55" s="16"/>
      <c r="Z55" s="17"/>
      <c r="AA55" s="18"/>
      <c r="AB55" s="17"/>
      <c r="AC55" s="16"/>
      <c r="AD55" s="16"/>
      <c r="AE55" s="17"/>
      <c r="AF55" s="19"/>
      <c r="AG55" s="17"/>
      <c r="AI55" s="55" t="s">
        <v>169</v>
      </c>
      <c r="AJ55" s="1">
        <f t="shared" si="12"/>
        <v>0</v>
      </c>
      <c r="AK55" s="52">
        <f t="shared" si="13"/>
        <v>0</v>
      </c>
      <c r="AM55" s="51" t="s">
        <v>170</v>
      </c>
      <c r="AN55" s="53">
        <f t="shared" si="14"/>
        <v>0</v>
      </c>
      <c r="AO55" s="54">
        <f t="shared" si="15"/>
        <v>0</v>
      </c>
      <c r="AP55" s="51" t="s">
        <v>171</v>
      </c>
      <c r="AQ55" s="53">
        <f t="shared" si="16"/>
        <v>0</v>
      </c>
      <c r="AR55" s="54">
        <f t="shared" si="17"/>
        <v>0</v>
      </c>
      <c r="AT55" s="51" t="s">
        <v>535</v>
      </c>
      <c r="AU55" s="1">
        <f t="shared" si="6"/>
        <v>0</v>
      </c>
      <c r="AV55" s="77">
        <f t="shared" si="7"/>
        <v>0</v>
      </c>
      <c r="AW55" s="51" t="s">
        <v>527</v>
      </c>
      <c r="AX55" s="1">
        <f t="shared" si="8"/>
        <v>0</v>
      </c>
      <c r="AY55" s="77">
        <f t="shared" si="9"/>
        <v>0</v>
      </c>
      <c r="AZ55" s="51" t="s">
        <v>534</v>
      </c>
      <c r="BA55" s="1">
        <f t="shared" si="18"/>
        <v>0</v>
      </c>
      <c r="BB55" s="77">
        <f t="shared" si="19"/>
        <v>0</v>
      </c>
    </row>
    <row r="56" spans="1:54">
      <c r="B56" s="3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8"/>
      <c r="U56" s="28"/>
      <c r="V56" s="8"/>
      <c r="W56" s="17"/>
      <c r="X56" s="10"/>
      <c r="Y56" s="10"/>
      <c r="Z56" s="17"/>
      <c r="AA56" s="23"/>
      <c r="AB56" s="17"/>
      <c r="AC56" s="10"/>
      <c r="AD56" s="10"/>
      <c r="AE56" s="17"/>
      <c r="AF56" s="14"/>
      <c r="AG56" s="17"/>
      <c r="AI56" s="55" t="s">
        <v>172</v>
      </c>
      <c r="AJ56" s="1">
        <f t="shared" si="12"/>
        <v>0</v>
      </c>
      <c r="AK56" s="52">
        <f t="shared" si="13"/>
        <v>0</v>
      </c>
      <c r="AM56" s="51" t="s">
        <v>173</v>
      </c>
      <c r="AN56" s="53">
        <f t="shared" si="14"/>
        <v>0</v>
      </c>
      <c r="AO56" s="54">
        <f t="shared" si="15"/>
        <v>0</v>
      </c>
      <c r="AP56" s="51" t="s">
        <v>174</v>
      </c>
      <c r="AQ56" s="53">
        <f t="shared" si="16"/>
        <v>0</v>
      </c>
      <c r="AR56" s="54">
        <f t="shared" si="17"/>
        <v>0</v>
      </c>
      <c r="AT56" s="51" t="s">
        <v>538</v>
      </c>
      <c r="AU56" s="1">
        <f t="shared" si="6"/>
        <v>0</v>
      </c>
      <c r="AV56" s="77">
        <f t="shared" si="7"/>
        <v>0</v>
      </c>
      <c r="AW56" s="51" t="s">
        <v>530</v>
      </c>
      <c r="AX56" s="1">
        <f t="shared" si="8"/>
        <v>0</v>
      </c>
      <c r="AY56" s="77">
        <f t="shared" si="9"/>
        <v>0</v>
      </c>
      <c r="AZ56" s="60" t="s">
        <v>537</v>
      </c>
      <c r="BA56" s="1">
        <f t="shared" si="18"/>
        <v>0</v>
      </c>
      <c r="BB56" s="77">
        <f t="shared" si="19"/>
        <v>0</v>
      </c>
    </row>
    <row r="57" spans="1:54">
      <c r="A57" s="1"/>
      <c r="B57" s="33"/>
      <c r="C57" s="3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8"/>
      <c r="U57" s="28"/>
      <c r="V57" s="8"/>
      <c r="W57" s="17"/>
      <c r="X57" s="16"/>
      <c r="Y57" s="16"/>
      <c r="Z57" s="17"/>
      <c r="AA57" s="18"/>
      <c r="AB57" s="17"/>
      <c r="AC57" s="16"/>
      <c r="AD57" s="16"/>
      <c r="AE57" s="17"/>
      <c r="AF57" s="19"/>
      <c r="AG57" s="17"/>
      <c r="AI57" s="55" t="s">
        <v>175</v>
      </c>
      <c r="AJ57" s="1">
        <f t="shared" si="12"/>
        <v>0</v>
      </c>
      <c r="AK57" s="52">
        <f t="shared" si="13"/>
        <v>0</v>
      </c>
      <c r="AM57" s="51" t="s">
        <v>176</v>
      </c>
      <c r="AN57" s="53">
        <f t="shared" si="14"/>
        <v>0</v>
      </c>
      <c r="AO57" s="54">
        <f t="shared" si="15"/>
        <v>0</v>
      </c>
      <c r="AP57" s="51" t="s">
        <v>177</v>
      </c>
      <c r="AQ57" s="53">
        <f t="shared" si="16"/>
        <v>0</v>
      </c>
      <c r="AR57" s="54">
        <f t="shared" si="17"/>
        <v>0</v>
      </c>
      <c r="AT57" s="51" t="s">
        <v>541</v>
      </c>
      <c r="AU57" s="1">
        <f t="shared" si="6"/>
        <v>0</v>
      </c>
      <c r="AV57" s="77">
        <f t="shared" si="7"/>
        <v>0</v>
      </c>
      <c r="AW57" s="51" t="s">
        <v>533</v>
      </c>
      <c r="AX57" s="1">
        <f t="shared" si="8"/>
        <v>0</v>
      </c>
      <c r="AY57" s="77">
        <f t="shared" si="9"/>
        <v>0</v>
      </c>
      <c r="AZ57" s="51" t="s">
        <v>540</v>
      </c>
      <c r="BA57" s="1">
        <f t="shared" si="18"/>
        <v>0</v>
      </c>
      <c r="BB57" s="77">
        <f t="shared" si="19"/>
        <v>0</v>
      </c>
    </row>
    <row r="58" spans="1:54">
      <c r="B58" s="3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8"/>
      <c r="U58" s="28"/>
      <c r="V58" s="8"/>
      <c r="W58" s="17"/>
      <c r="X58" s="10"/>
      <c r="Y58" s="10"/>
      <c r="Z58" s="17"/>
      <c r="AA58" s="23"/>
      <c r="AB58" s="17"/>
      <c r="AC58" s="10"/>
      <c r="AD58" s="10"/>
      <c r="AE58" s="17"/>
      <c r="AF58" s="14"/>
      <c r="AG58" s="17"/>
      <c r="AI58" s="55" t="s">
        <v>178</v>
      </c>
      <c r="AJ58" s="1">
        <f t="shared" si="12"/>
        <v>0</v>
      </c>
      <c r="AK58" s="52">
        <f t="shared" si="13"/>
        <v>0</v>
      </c>
      <c r="AM58" s="51" t="s">
        <v>179</v>
      </c>
      <c r="AN58" s="53">
        <f t="shared" si="14"/>
        <v>0</v>
      </c>
      <c r="AO58" s="54">
        <f t="shared" si="15"/>
        <v>0</v>
      </c>
      <c r="AP58" s="51" t="s">
        <v>180</v>
      </c>
      <c r="AQ58" s="53">
        <f t="shared" si="16"/>
        <v>0</v>
      </c>
      <c r="AR58" s="54">
        <f t="shared" si="17"/>
        <v>0</v>
      </c>
      <c r="AT58" s="51" t="s">
        <v>1042</v>
      </c>
      <c r="AU58" s="1">
        <f t="shared" si="6"/>
        <v>0</v>
      </c>
      <c r="AV58" s="77">
        <f t="shared" si="7"/>
        <v>0</v>
      </c>
      <c r="AW58" s="51" t="s">
        <v>536</v>
      </c>
      <c r="AX58" s="1">
        <f t="shared" si="8"/>
        <v>0</v>
      </c>
      <c r="AY58" s="77">
        <f t="shared" si="9"/>
        <v>0</v>
      </c>
      <c r="AZ58" s="51" t="s">
        <v>543</v>
      </c>
      <c r="BA58" s="1">
        <f t="shared" si="18"/>
        <v>0</v>
      </c>
      <c r="BB58" s="77">
        <f t="shared" si="19"/>
        <v>0</v>
      </c>
    </row>
    <row r="59" spans="1:54">
      <c r="A59" s="1"/>
      <c r="B59" s="33"/>
      <c r="C59" s="3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8"/>
      <c r="U59" s="28"/>
      <c r="V59" s="8"/>
      <c r="W59" s="17"/>
      <c r="X59" s="16"/>
      <c r="Y59" s="16"/>
      <c r="Z59" s="17"/>
      <c r="AA59" s="18"/>
      <c r="AB59" s="17"/>
      <c r="AC59" s="16"/>
      <c r="AD59" s="16"/>
      <c r="AE59" s="17"/>
      <c r="AF59" s="19"/>
      <c r="AG59" s="17"/>
      <c r="AI59" s="55" t="s">
        <v>181</v>
      </c>
      <c r="AJ59" s="1">
        <f t="shared" si="12"/>
        <v>0</v>
      </c>
      <c r="AK59" s="52">
        <f t="shared" si="13"/>
        <v>0</v>
      </c>
      <c r="AM59" s="51" t="s">
        <v>182</v>
      </c>
      <c r="AN59" s="53">
        <f t="shared" si="14"/>
        <v>0</v>
      </c>
      <c r="AO59" s="54">
        <f t="shared" si="15"/>
        <v>0</v>
      </c>
      <c r="AP59" s="51" t="s">
        <v>183</v>
      </c>
      <c r="AQ59" s="53">
        <f t="shared" si="16"/>
        <v>0</v>
      </c>
      <c r="AR59" s="54">
        <f t="shared" si="17"/>
        <v>0</v>
      </c>
      <c r="AT59" s="51" t="s">
        <v>1043</v>
      </c>
      <c r="AU59" s="1">
        <f t="shared" si="6"/>
        <v>0</v>
      </c>
      <c r="AV59" s="77">
        <f t="shared" si="7"/>
        <v>0</v>
      </c>
      <c r="AW59" s="51" t="s">
        <v>539</v>
      </c>
      <c r="AX59" s="1">
        <f t="shared" si="8"/>
        <v>0</v>
      </c>
      <c r="AY59" s="77">
        <f t="shared" si="9"/>
        <v>0</v>
      </c>
      <c r="AZ59" s="51" t="s">
        <v>546</v>
      </c>
      <c r="BA59" s="1">
        <f t="shared" si="18"/>
        <v>0</v>
      </c>
      <c r="BB59" s="77">
        <f t="shared" si="19"/>
        <v>0</v>
      </c>
    </row>
    <row r="60" spans="1:54">
      <c r="B60" s="3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8"/>
      <c r="U60" s="28"/>
      <c r="V60" s="8"/>
      <c r="W60" s="17"/>
      <c r="X60" s="10"/>
      <c r="Y60" s="10"/>
      <c r="Z60" s="17"/>
      <c r="AA60" s="23"/>
      <c r="AB60" s="17"/>
      <c r="AC60" s="10"/>
      <c r="AD60" s="10"/>
      <c r="AE60" s="17"/>
      <c r="AF60" s="14"/>
      <c r="AG60" s="17"/>
      <c r="AI60" s="55" t="s">
        <v>184</v>
      </c>
      <c r="AJ60" s="1">
        <f t="shared" si="12"/>
        <v>0</v>
      </c>
      <c r="AK60" s="52">
        <f t="shared" si="13"/>
        <v>0</v>
      </c>
      <c r="AM60" s="51" t="s">
        <v>185</v>
      </c>
      <c r="AN60" s="53">
        <f t="shared" si="14"/>
        <v>0</v>
      </c>
      <c r="AO60" s="54">
        <f t="shared" si="15"/>
        <v>0</v>
      </c>
      <c r="AP60" s="51" t="s">
        <v>186</v>
      </c>
      <c r="AQ60" s="53">
        <f t="shared" si="16"/>
        <v>0</v>
      </c>
      <c r="AR60" s="54">
        <f t="shared" si="17"/>
        <v>0</v>
      </c>
      <c r="AT60" s="51" t="s">
        <v>544</v>
      </c>
      <c r="AU60" s="1">
        <f t="shared" si="6"/>
        <v>0</v>
      </c>
      <c r="AV60" s="77">
        <f t="shared" si="7"/>
        <v>0</v>
      </c>
      <c r="AW60" s="51" t="s">
        <v>1073</v>
      </c>
      <c r="AX60" s="1">
        <f t="shared" si="8"/>
        <v>0</v>
      </c>
      <c r="AY60" s="77">
        <f t="shared" si="9"/>
        <v>0</v>
      </c>
      <c r="AZ60" s="51" t="s">
        <v>549</v>
      </c>
      <c r="BA60" s="1">
        <f t="shared" si="18"/>
        <v>0</v>
      </c>
      <c r="BB60" s="77">
        <f t="shared" si="19"/>
        <v>0</v>
      </c>
    </row>
    <row r="61" spans="1:54">
      <c r="A61" s="1"/>
      <c r="B61" s="33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8"/>
      <c r="U61" s="28"/>
      <c r="V61" s="8"/>
      <c r="W61" s="17"/>
      <c r="X61" s="16"/>
      <c r="Y61" s="16"/>
      <c r="Z61" s="17"/>
      <c r="AA61" s="18"/>
      <c r="AB61" s="17"/>
      <c r="AC61" s="16"/>
      <c r="AD61" s="16"/>
      <c r="AE61" s="17"/>
      <c r="AF61" s="19"/>
      <c r="AG61" s="17"/>
      <c r="AI61" s="55" t="s">
        <v>187</v>
      </c>
      <c r="AJ61" s="1">
        <f t="shared" si="12"/>
        <v>0</v>
      </c>
      <c r="AK61" s="52">
        <f t="shared" si="13"/>
        <v>0</v>
      </c>
      <c r="AM61" s="51" t="s">
        <v>188</v>
      </c>
      <c r="AN61" s="53">
        <f t="shared" si="14"/>
        <v>0</v>
      </c>
      <c r="AO61" s="54">
        <f t="shared" si="15"/>
        <v>0</v>
      </c>
      <c r="AP61" s="51" t="s">
        <v>189</v>
      </c>
      <c r="AQ61" s="53">
        <f t="shared" si="16"/>
        <v>0</v>
      </c>
      <c r="AR61" s="54">
        <f t="shared" si="17"/>
        <v>0</v>
      </c>
      <c r="AT61" s="51" t="s">
        <v>547</v>
      </c>
      <c r="AU61" s="1">
        <f t="shared" si="6"/>
        <v>0</v>
      </c>
      <c r="AV61" s="77">
        <f t="shared" si="7"/>
        <v>0</v>
      </c>
      <c r="AW61" s="51" t="s">
        <v>1074</v>
      </c>
      <c r="AX61" s="1">
        <f t="shared" si="8"/>
        <v>0</v>
      </c>
      <c r="AY61" s="77">
        <f t="shared" si="9"/>
        <v>0</v>
      </c>
      <c r="AZ61" s="51" t="s">
        <v>552</v>
      </c>
      <c r="BA61" s="1">
        <f t="shared" si="18"/>
        <v>0</v>
      </c>
      <c r="BB61" s="77">
        <f t="shared" si="19"/>
        <v>0</v>
      </c>
    </row>
    <row r="62" spans="1:54">
      <c r="B62" s="3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8"/>
      <c r="U62" s="28"/>
      <c r="V62" s="8"/>
      <c r="W62" s="17"/>
      <c r="X62" s="10"/>
      <c r="Y62" s="10"/>
      <c r="Z62" s="17"/>
      <c r="AA62" s="23"/>
      <c r="AB62" s="17"/>
      <c r="AC62" s="10"/>
      <c r="AD62" s="10"/>
      <c r="AE62" s="17"/>
      <c r="AF62" s="89"/>
      <c r="AG62" s="17"/>
      <c r="AI62" s="55" t="s">
        <v>987</v>
      </c>
      <c r="AJ62" s="1">
        <f t="shared" si="12"/>
        <v>0</v>
      </c>
      <c r="AK62" s="52">
        <f t="shared" si="13"/>
        <v>0</v>
      </c>
      <c r="AM62" s="51" t="s">
        <v>990</v>
      </c>
      <c r="AN62" s="53">
        <f t="shared" si="14"/>
        <v>0</v>
      </c>
      <c r="AO62" s="54">
        <f t="shared" si="15"/>
        <v>0</v>
      </c>
      <c r="AP62" s="51" t="s">
        <v>1011</v>
      </c>
      <c r="AQ62" s="53">
        <f t="shared" si="16"/>
        <v>0</v>
      </c>
      <c r="AR62" s="54">
        <f t="shared" si="17"/>
        <v>0</v>
      </c>
      <c r="AT62" s="51" t="s">
        <v>550</v>
      </c>
      <c r="AU62" s="1">
        <f t="shared" si="6"/>
        <v>0</v>
      </c>
      <c r="AV62" s="77">
        <f t="shared" si="7"/>
        <v>0</v>
      </c>
      <c r="AW62" s="51" t="s">
        <v>542</v>
      </c>
      <c r="AX62" s="1">
        <f t="shared" si="8"/>
        <v>0</v>
      </c>
      <c r="AY62" s="77">
        <f t="shared" si="9"/>
        <v>0</v>
      </c>
      <c r="AZ62" s="51" t="s">
        <v>555</v>
      </c>
      <c r="BA62" s="1">
        <f t="shared" si="18"/>
        <v>0</v>
      </c>
      <c r="BB62" s="77">
        <f t="shared" si="19"/>
        <v>0</v>
      </c>
    </row>
    <row r="63" spans="1:54">
      <c r="A63" s="1"/>
      <c r="B63" s="33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8"/>
      <c r="U63" s="28"/>
      <c r="V63" s="8"/>
      <c r="W63" s="17"/>
      <c r="X63" s="16"/>
      <c r="Y63" s="16"/>
      <c r="Z63" s="74"/>
      <c r="AA63" s="18"/>
      <c r="AB63" s="17"/>
      <c r="AC63" s="16"/>
      <c r="AD63" s="16"/>
      <c r="AE63" s="17"/>
      <c r="AF63" s="19"/>
      <c r="AG63" s="17"/>
      <c r="AI63" s="55" t="s">
        <v>1009</v>
      </c>
      <c r="AJ63" s="1">
        <f t="shared" si="12"/>
        <v>0</v>
      </c>
      <c r="AK63" s="52">
        <f t="shared" si="13"/>
        <v>0</v>
      </c>
      <c r="AM63" s="51" t="s">
        <v>1010</v>
      </c>
      <c r="AN63" s="53">
        <f t="shared" si="14"/>
        <v>0</v>
      </c>
      <c r="AO63" s="54">
        <f t="shared" si="15"/>
        <v>0</v>
      </c>
      <c r="AP63" s="51" t="s">
        <v>1012</v>
      </c>
      <c r="AQ63" s="53">
        <f t="shared" si="16"/>
        <v>0</v>
      </c>
      <c r="AR63" s="54">
        <f t="shared" si="17"/>
        <v>0</v>
      </c>
      <c r="AT63" s="51" t="s">
        <v>553</v>
      </c>
      <c r="AU63" s="1">
        <f t="shared" si="6"/>
        <v>0</v>
      </c>
      <c r="AV63" s="77">
        <f t="shared" si="7"/>
        <v>0</v>
      </c>
      <c r="AW63" s="51" t="s">
        <v>545</v>
      </c>
      <c r="AX63" s="1">
        <f t="shared" si="8"/>
        <v>0</v>
      </c>
      <c r="AY63" s="77">
        <f t="shared" si="9"/>
        <v>0</v>
      </c>
      <c r="AZ63" s="51" t="s">
        <v>558</v>
      </c>
      <c r="BA63" s="1">
        <f t="shared" si="18"/>
        <v>0</v>
      </c>
      <c r="BB63" s="77">
        <f t="shared" si="19"/>
        <v>0</v>
      </c>
    </row>
    <row r="64" spans="1:54">
      <c r="B64" s="33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8"/>
      <c r="U64" s="28"/>
      <c r="V64" s="8"/>
      <c r="W64" s="17"/>
      <c r="X64" s="10"/>
      <c r="Y64" s="10"/>
      <c r="Z64" s="17"/>
      <c r="AA64" s="23"/>
      <c r="AB64" s="17"/>
      <c r="AC64" s="10"/>
      <c r="AD64" s="10"/>
      <c r="AE64" s="17"/>
      <c r="AF64" s="89"/>
      <c r="AG64" s="17"/>
      <c r="AI64" s="55" t="s">
        <v>190</v>
      </c>
      <c r="AJ64" s="1">
        <f t="shared" si="12"/>
        <v>0</v>
      </c>
      <c r="AK64" s="52">
        <f t="shared" si="13"/>
        <v>0</v>
      </c>
      <c r="AM64" s="51" t="s">
        <v>191</v>
      </c>
      <c r="AN64" s="53">
        <f t="shared" si="14"/>
        <v>0</v>
      </c>
      <c r="AO64" s="54">
        <f t="shared" si="15"/>
        <v>0</v>
      </c>
      <c r="AP64" s="51" t="s">
        <v>192</v>
      </c>
      <c r="AQ64" s="53">
        <f t="shared" si="16"/>
        <v>0</v>
      </c>
      <c r="AR64" s="54">
        <f t="shared" si="17"/>
        <v>0</v>
      </c>
      <c r="AT64" s="51" t="s">
        <v>556</v>
      </c>
      <c r="AU64" s="1">
        <f t="shared" si="6"/>
        <v>0</v>
      </c>
      <c r="AV64" s="77">
        <f t="shared" si="7"/>
        <v>0</v>
      </c>
      <c r="AW64" s="51" t="s">
        <v>548</v>
      </c>
      <c r="AX64" s="1">
        <f t="shared" si="8"/>
        <v>0</v>
      </c>
      <c r="AY64" s="77">
        <f t="shared" si="9"/>
        <v>0</v>
      </c>
      <c r="AZ64" s="51" t="s">
        <v>1100</v>
      </c>
      <c r="BA64" s="1">
        <f t="shared" si="18"/>
        <v>0</v>
      </c>
      <c r="BB64" s="77">
        <f t="shared" si="19"/>
        <v>0</v>
      </c>
    </row>
    <row r="65" spans="1:54">
      <c r="A65" s="1"/>
      <c r="B65" s="33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8"/>
      <c r="U65" s="28"/>
      <c r="V65" s="8"/>
      <c r="W65" s="17"/>
      <c r="X65" s="16"/>
      <c r="Y65" s="16"/>
      <c r="Z65" s="17"/>
      <c r="AA65" s="18"/>
      <c r="AB65" s="17"/>
      <c r="AC65" s="16"/>
      <c r="AD65" s="16"/>
      <c r="AE65" s="17"/>
      <c r="AF65" s="19"/>
      <c r="AG65" s="17"/>
      <c r="AI65" s="55" t="s">
        <v>193</v>
      </c>
      <c r="AJ65" s="1">
        <f t="shared" si="12"/>
        <v>0</v>
      </c>
      <c r="AK65" s="52">
        <f t="shared" si="13"/>
        <v>0</v>
      </c>
      <c r="AM65" s="51" t="s">
        <v>194</v>
      </c>
      <c r="AN65" s="53">
        <f t="shared" si="14"/>
        <v>0</v>
      </c>
      <c r="AO65" s="54">
        <f t="shared" si="15"/>
        <v>0</v>
      </c>
      <c r="AP65" s="51" t="s">
        <v>195</v>
      </c>
      <c r="AQ65" s="53">
        <f t="shared" si="16"/>
        <v>0</v>
      </c>
      <c r="AR65" s="54">
        <f t="shared" si="17"/>
        <v>0</v>
      </c>
      <c r="AT65" s="51" t="s">
        <v>559</v>
      </c>
      <c r="AU65" s="1">
        <f t="shared" si="6"/>
        <v>0</v>
      </c>
      <c r="AV65" s="77">
        <f t="shared" si="7"/>
        <v>0</v>
      </c>
      <c r="AW65" s="51" t="s">
        <v>551</v>
      </c>
      <c r="AX65" s="1">
        <f t="shared" si="8"/>
        <v>0</v>
      </c>
      <c r="AY65" s="77">
        <f t="shared" si="9"/>
        <v>0</v>
      </c>
      <c r="AZ65" s="51" t="s">
        <v>1101</v>
      </c>
      <c r="BA65" s="1">
        <f t="shared" si="18"/>
        <v>0</v>
      </c>
      <c r="BB65" s="77">
        <f t="shared" si="19"/>
        <v>0</v>
      </c>
    </row>
    <row r="66" spans="1:54">
      <c r="B66" s="33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7"/>
      <c r="S66" s="7"/>
      <c r="T66" s="28"/>
      <c r="U66" s="28"/>
      <c r="V66" s="8"/>
      <c r="W66" s="17"/>
      <c r="X66" s="10"/>
      <c r="Y66" s="10"/>
      <c r="Z66" s="17"/>
      <c r="AA66" s="23"/>
      <c r="AB66" s="17"/>
      <c r="AC66" s="10"/>
      <c r="AD66" s="10"/>
      <c r="AE66" s="17"/>
      <c r="AF66" s="89"/>
      <c r="AG66" s="17"/>
      <c r="AI66" s="55" t="s">
        <v>196</v>
      </c>
      <c r="AJ66" s="1">
        <f t="shared" si="12"/>
        <v>1</v>
      </c>
      <c r="AK66" s="52">
        <f t="shared" si="13"/>
        <v>3540</v>
      </c>
      <c r="AM66" s="51" t="s">
        <v>197</v>
      </c>
      <c r="AN66" s="53">
        <f t="shared" si="14"/>
        <v>1</v>
      </c>
      <c r="AO66" s="54">
        <f t="shared" si="15"/>
        <v>8380</v>
      </c>
      <c r="AP66" s="51" t="s">
        <v>198</v>
      </c>
      <c r="AQ66" s="53">
        <f t="shared" si="16"/>
        <v>0</v>
      </c>
      <c r="AR66" s="54">
        <f t="shared" si="17"/>
        <v>0</v>
      </c>
      <c r="AT66" s="51" t="s">
        <v>562</v>
      </c>
      <c r="AU66" s="1">
        <f t="shared" si="6"/>
        <v>0</v>
      </c>
      <c r="AV66" s="77">
        <f t="shared" si="7"/>
        <v>0</v>
      </c>
      <c r="AW66" s="51" t="s">
        <v>554</v>
      </c>
      <c r="AX66" s="1">
        <f t="shared" si="8"/>
        <v>0</v>
      </c>
      <c r="AY66" s="77">
        <f t="shared" si="9"/>
        <v>0</v>
      </c>
      <c r="AZ66" s="51" t="s">
        <v>561</v>
      </c>
      <c r="BA66" s="1">
        <f t="shared" si="18"/>
        <v>0</v>
      </c>
      <c r="BB66" s="77">
        <f t="shared" si="19"/>
        <v>0</v>
      </c>
    </row>
    <row r="67" spans="1:54">
      <c r="A67" s="1"/>
      <c r="B67" s="33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7"/>
      <c r="S67" s="7"/>
      <c r="T67" s="28"/>
      <c r="U67" s="28"/>
      <c r="V67" s="8"/>
      <c r="W67" s="17"/>
      <c r="X67" s="16"/>
      <c r="Y67" s="16"/>
      <c r="Z67" s="17"/>
      <c r="AA67" s="18"/>
      <c r="AB67" s="17"/>
      <c r="AC67" s="16"/>
      <c r="AD67" s="16"/>
      <c r="AE67" s="17"/>
      <c r="AF67" s="19"/>
      <c r="AG67" s="17"/>
      <c r="AI67" s="55" t="s">
        <v>199</v>
      </c>
      <c r="AJ67" s="1">
        <f t="shared" si="12"/>
        <v>0</v>
      </c>
      <c r="AK67" s="52">
        <f t="shared" si="13"/>
        <v>0</v>
      </c>
      <c r="AM67" s="51" t="s">
        <v>200</v>
      </c>
      <c r="AN67" s="53">
        <f t="shared" si="14"/>
        <v>0</v>
      </c>
      <c r="AO67" s="54">
        <f t="shared" si="15"/>
        <v>0</v>
      </c>
      <c r="AP67" s="51" t="s">
        <v>201</v>
      </c>
      <c r="AQ67" s="53">
        <f t="shared" si="16"/>
        <v>0</v>
      </c>
      <c r="AR67" s="54">
        <f t="shared" si="17"/>
        <v>0</v>
      </c>
      <c r="AT67" s="51" t="s">
        <v>565</v>
      </c>
      <c r="AU67" s="1">
        <f t="shared" si="6"/>
        <v>0</v>
      </c>
      <c r="AV67" s="77">
        <f t="shared" si="7"/>
        <v>0</v>
      </c>
      <c r="AW67" s="51" t="s">
        <v>557</v>
      </c>
      <c r="AX67" s="1">
        <f t="shared" si="8"/>
        <v>0</v>
      </c>
      <c r="AY67" s="77">
        <f t="shared" si="9"/>
        <v>0</v>
      </c>
      <c r="AZ67" s="51" t="s">
        <v>564</v>
      </c>
      <c r="BA67" s="1">
        <f t="shared" si="18"/>
        <v>0</v>
      </c>
      <c r="BB67" s="77">
        <f t="shared" si="19"/>
        <v>0</v>
      </c>
    </row>
    <row r="68" spans="1:54">
      <c r="B68" s="33"/>
      <c r="C68" s="30"/>
      <c r="D68" s="2"/>
      <c r="E68" s="2"/>
      <c r="F68" s="2"/>
      <c r="G68" s="2"/>
      <c r="H68" s="2"/>
      <c r="I68" s="2"/>
      <c r="J68" s="2"/>
      <c r="K68" s="2"/>
      <c r="L68" s="2"/>
      <c r="M68" s="7"/>
      <c r="N68" s="7"/>
      <c r="O68" s="7"/>
      <c r="P68" s="7"/>
      <c r="Q68" s="7"/>
      <c r="R68" s="7"/>
      <c r="S68" s="7"/>
      <c r="T68" s="28"/>
      <c r="U68" s="28"/>
      <c r="V68" s="8"/>
      <c r="W68" s="17"/>
      <c r="X68" s="10"/>
      <c r="Y68" s="10"/>
      <c r="Z68" s="17"/>
      <c r="AA68" s="23"/>
      <c r="AB68" s="17"/>
      <c r="AC68" s="10"/>
      <c r="AD68" s="10"/>
      <c r="AE68" s="17"/>
      <c r="AF68" s="89"/>
      <c r="AG68" s="74"/>
      <c r="AI68" s="55" t="s">
        <v>202</v>
      </c>
      <c r="AJ68" s="1">
        <f t="shared" ref="AJ68:AJ99" si="22">COUNTIF(Y:Y,AI68)</f>
        <v>0</v>
      </c>
      <c r="AK68" s="52">
        <f t="shared" ref="AK68:AK99" si="23">SUMIF(Y:Y,AI68,Z:Z)</f>
        <v>0</v>
      </c>
      <c r="AM68" s="51" t="s">
        <v>203</v>
      </c>
      <c r="AN68" s="53">
        <f t="shared" ref="AN68:AN99" si="24">COUNTIF(AA:AA,AM68)</f>
        <v>0</v>
      </c>
      <c r="AO68" s="54">
        <f t="shared" ref="AO68:AO99" si="25">SUMIF(AA:AA,AM68,AB:AB)</f>
        <v>0</v>
      </c>
      <c r="AP68" s="51" t="s">
        <v>204</v>
      </c>
      <c r="AQ68" s="53">
        <f t="shared" ref="AQ68:AQ99" si="26">COUNTIF(AA:AA,AP68)</f>
        <v>0</v>
      </c>
      <c r="AR68" s="54">
        <f t="shared" ref="AR68:AR99" si="27">SUMIF(AA:AA,AP68,AB:AB)</f>
        <v>0</v>
      </c>
      <c r="AT68" s="51" t="s">
        <v>568</v>
      </c>
      <c r="AU68" s="1">
        <f t="shared" ref="AU68:AU131" si="28">COUNTIF(AD:AD,AT68)</f>
        <v>0</v>
      </c>
      <c r="AV68" s="77">
        <f t="shared" ref="AV68:AV131" si="29">SUMIF(AD:AD,AT68,AE:AE)</f>
        <v>0</v>
      </c>
      <c r="AW68" s="51" t="s">
        <v>560</v>
      </c>
      <c r="AX68" s="1">
        <f t="shared" ref="AX68:AX131" si="30">COUNTIF(AD:AD,AW68)</f>
        <v>0</v>
      </c>
      <c r="AY68" s="77">
        <f t="shared" ref="AY68:AY131" si="31">SUMIF(AD:AD,AW68,AE:AE)</f>
        <v>0</v>
      </c>
      <c r="AZ68" s="51" t="s">
        <v>567</v>
      </c>
      <c r="BA68" s="1">
        <f t="shared" ref="BA68:BA99" si="32">COUNTIF(AD:AD,AZ68)</f>
        <v>0</v>
      </c>
      <c r="BB68" s="77">
        <f t="shared" ref="BB68:BB99" si="33">SUMIF(AD:AD,AZ68,AE:AE)</f>
        <v>0</v>
      </c>
    </row>
    <row r="69" spans="1:54">
      <c r="A69" s="1"/>
      <c r="B69" s="33"/>
      <c r="C69" s="30"/>
      <c r="D69" s="2"/>
      <c r="E69" s="2"/>
      <c r="F69" s="2"/>
      <c r="G69" s="2"/>
      <c r="H69" s="2"/>
      <c r="I69" s="2"/>
      <c r="J69" s="2"/>
      <c r="K69" s="2"/>
      <c r="L69" s="2"/>
      <c r="M69" s="7"/>
      <c r="N69" s="7"/>
      <c r="O69" s="7"/>
      <c r="P69" s="7"/>
      <c r="Q69" s="7"/>
      <c r="R69" s="7"/>
      <c r="S69" s="7"/>
      <c r="T69" s="28"/>
      <c r="U69" s="28"/>
      <c r="V69" s="8"/>
      <c r="W69" s="17"/>
      <c r="X69" s="16"/>
      <c r="Y69" s="16"/>
      <c r="Z69" s="17"/>
      <c r="AA69" s="18"/>
      <c r="AB69" s="17"/>
      <c r="AC69" s="16"/>
      <c r="AD69" s="16"/>
      <c r="AE69" s="74"/>
      <c r="AF69" s="19"/>
      <c r="AG69" s="17"/>
      <c r="AI69" s="55" t="s">
        <v>205</v>
      </c>
      <c r="AJ69" s="1">
        <f t="shared" si="22"/>
        <v>0</v>
      </c>
      <c r="AK69" s="52">
        <f t="shared" si="23"/>
        <v>0</v>
      </c>
      <c r="AM69" s="51" t="s">
        <v>206</v>
      </c>
      <c r="AN69" s="53">
        <f t="shared" si="24"/>
        <v>0</v>
      </c>
      <c r="AO69" s="54">
        <f t="shared" si="25"/>
        <v>0</v>
      </c>
      <c r="AP69" s="51" t="s">
        <v>207</v>
      </c>
      <c r="AQ69" s="53">
        <f t="shared" si="26"/>
        <v>0</v>
      </c>
      <c r="AR69" s="54">
        <f t="shared" si="27"/>
        <v>0</v>
      </c>
      <c r="AT69" s="51" t="s">
        <v>571</v>
      </c>
      <c r="AU69" s="1">
        <f t="shared" si="28"/>
        <v>0</v>
      </c>
      <c r="AV69" s="77">
        <f t="shared" si="29"/>
        <v>0</v>
      </c>
      <c r="AW69" s="51" t="s">
        <v>1075</v>
      </c>
      <c r="AX69" s="1">
        <f t="shared" si="30"/>
        <v>0</v>
      </c>
      <c r="AY69" s="77">
        <f t="shared" si="31"/>
        <v>0</v>
      </c>
      <c r="AZ69" s="51" t="s">
        <v>570</v>
      </c>
      <c r="BA69" s="1">
        <f t="shared" si="32"/>
        <v>0</v>
      </c>
      <c r="BB69" s="77">
        <f t="shared" si="33"/>
        <v>0</v>
      </c>
    </row>
    <row r="70" spans="1:54">
      <c r="B70" s="33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8"/>
      <c r="U70" s="28"/>
      <c r="V70" s="8"/>
      <c r="W70" s="17"/>
      <c r="X70" s="10"/>
      <c r="Y70" s="10"/>
      <c r="Z70" s="17"/>
      <c r="AA70" s="23"/>
      <c r="AB70" s="17"/>
      <c r="AC70" s="10"/>
      <c r="AD70" s="10"/>
      <c r="AE70" s="17"/>
      <c r="AF70" s="89"/>
      <c r="AG70" s="17"/>
      <c r="AI70" s="55" t="s">
        <v>208</v>
      </c>
      <c r="AJ70" s="1">
        <f t="shared" si="22"/>
        <v>0</v>
      </c>
      <c r="AK70" s="52">
        <f t="shared" si="23"/>
        <v>0</v>
      </c>
      <c r="AM70" s="51" t="s">
        <v>209</v>
      </c>
      <c r="AN70" s="53">
        <f t="shared" si="24"/>
        <v>0</v>
      </c>
      <c r="AO70" s="54">
        <f t="shared" si="25"/>
        <v>0</v>
      </c>
      <c r="AP70" s="51" t="s">
        <v>210</v>
      </c>
      <c r="AQ70" s="53">
        <f t="shared" si="26"/>
        <v>0</v>
      </c>
      <c r="AR70" s="54">
        <f t="shared" si="27"/>
        <v>0</v>
      </c>
      <c r="AT70" s="51" t="s">
        <v>1044</v>
      </c>
      <c r="AU70" s="1">
        <f t="shared" si="28"/>
        <v>0</v>
      </c>
      <c r="AV70" s="77">
        <f t="shared" si="29"/>
        <v>0</v>
      </c>
      <c r="AW70" s="51" t="s">
        <v>1076</v>
      </c>
      <c r="AX70" s="1">
        <f t="shared" si="30"/>
        <v>0</v>
      </c>
      <c r="AY70" s="77">
        <f t="shared" si="31"/>
        <v>0</v>
      </c>
      <c r="AZ70" s="51" t="s">
        <v>573</v>
      </c>
      <c r="BA70" s="1">
        <f t="shared" si="32"/>
        <v>0</v>
      </c>
      <c r="BB70" s="77">
        <f t="shared" si="33"/>
        <v>0</v>
      </c>
    </row>
    <row r="71" spans="1:54">
      <c r="A71" s="1"/>
      <c r="B71" s="33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8"/>
      <c r="U71" s="28"/>
      <c r="V71" s="8"/>
      <c r="W71" s="17"/>
      <c r="X71" s="16"/>
      <c r="Y71" s="16"/>
      <c r="Z71" s="17"/>
      <c r="AA71" s="18"/>
      <c r="AB71" s="17"/>
      <c r="AC71" s="16"/>
      <c r="AD71" s="16"/>
      <c r="AE71" s="17"/>
      <c r="AF71" s="19"/>
      <c r="AG71" s="17"/>
      <c r="AI71" s="55" t="s">
        <v>211</v>
      </c>
      <c r="AJ71" s="1">
        <f t="shared" si="22"/>
        <v>0</v>
      </c>
      <c r="AK71" s="52">
        <f t="shared" si="23"/>
        <v>0</v>
      </c>
      <c r="AM71" s="51" t="s">
        <v>212</v>
      </c>
      <c r="AN71" s="53">
        <f t="shared" si="24"/>
        <v>0</v>
      </c>
      <c r="AO71" s="54">
        <f t="shared" si="25"/>
        <v>0</v>
      </c>
      <c r="AP71" s="51" t="s">
        <v>213</v>
      </c>
      <c r="AQ71" s="53">
        <f t="shared" si="26"/>
        <v>0</v>
      </c>
      <c r="AR71" s="54">
        <f t="shared" si="27"/>
        <v>0</v>
      </c>
      <c r="AT71" s="51" t="s">
        <v>1045</v>
      </c>
      <c r="AU71" s="1">
        <f t="shared" si="28"/>
        <v>0</v>
      </c>
      <c r="AV71" s="77">
        <f t="shared" si="29"/>
        <v>0</v>
      </c>
      <c r="AW71" s="51" t="s">
        <v>563</v>
      </c>
      <c r="AX71" s="1">
        <f t="shared" si="30"/>
        <v>0</v>
      </c>
      <c r="AY71" s="77">
        <f t="shared" si="31"/>
        <v>0</v>
      </c>
      <c r="AZ71" s="51" t="s">
        <v>575</v>
      </c>
      <c r="BA71" s="1">
        <f t="shared" si="32"/>
        <v>0</v>
      </c>
      <c r="BB71" s="77">
        <f t="shared" si="33"/>
        <v>0</v>
      </c>
    </row>
    <row r="72" spans="1:54">
      <c r="B72" s="3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8"/>
      <c r="U72" s="28"/>
      <c r="V72" s="8"/>
      <c r="W72" s="17"/>
      <c r="X72" s="11"/>
      <c r="Y72" s="11"/>
      <c r="Z72" s="17"/>
      <c r="AA72" s="11"/>
      <c r="AB72" s="17"/>
      <c r="AC72" s="10"/>
      <c r="AD72" s="10"/>
      <c r="AE72" s="17"/>
      <c r="AF72" s="14"/>
      <c r="AG72" s="17"/>
      <c r="AI72" s="55" t="s">
        <v>214</v>
      </c>
      <c r="AJ72" s="1">
        <f t="shared" si="22"/>
        <v>0</v>
      </c>
      <c r="AK72" s="52">
        <f t="shared" si="23"/>
        <v>0</v>
      </c>
      <c r="AM72" s="51" t="s">
        <v>215</v>
      </c>
      <c r="AN72" s="53">
        <f t="shared" si="24"/>
        <v>0</v>
      </c>
      <c r="AO72" s="54">
        <f t="shared" si="25"/>
        <v>0</v>
      </c>
      <c r="AP72" s="51" t="s">
        <v>216</v>
      </c>
      <c r="AQ72" s="53">
        <f t="shared" si="26"/>
        <v>0</v>
      </c>
      <c r="AR72" s="54">
        <f t="shared" si="27"/>
        <v>0</v>
      </c>
      <c r="AT72" s="51" t="s">
        <v>576</v>
      </c>
      <c r="AU72" s="1">
        <f t="shared" si="28"/>
        <v>1</v>
      </c>
      <c r="AV72" s="77">
        <f t="shared" si="29"/>
        <v>11820</v>
      </c>
      <c r="AW72" s="51" t="s">
        <v>566</v>
      </c>
      <c r="AX72" s="1">
        <f t="shared" si="30"/>
        <v>0</v>
      </c>
      <c r="AY72" s="77">
        <f t="shared" si="31"/>
        <v>0</v>
      </c>
      <c r="AZ72" s="51" t="s">
        <v>578</v>
      </c>
      <c r="BA72" s="1">
        <f t="shared" si="32"/>
        <v>0</v>
      </c>
      <c r="BB72" s="77">
        <f t="shared" si="33"/>
        <v>0</v>
      </c>
    </row>
    <row r="73" spans="1:54">
      <c r="A73" s="1"/>
      <c r="B73" s="33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8"/>
      <c r="U73" s="28"/>
      <c r="V73" s="8"/>
      <c r="W73" s="12"/>
      <c r="X73" s="16"/>
      <c r="Y73" s="16"/>
      <c r="Z73" s="12"/>
      <c r="AA73" s="18"/>
      <c r="AB73" s="12"/>
      <c r="AC73" s="16"/>
      <c r="AD73" s="16"/>
      <c r="AE73" s="13"/>
      <c r="AF73" s="19"/>
      <c r="AG73" s="13"/>
      <c r="AI73" s="55" t="s">
        <v>217</v>
      </c>
      <c r="AJ73" s="1">
        <f t="shared" si="22"/>
        <v>0</v>
      </c>
      <c r="AK73" s="52">
        <f t="shared" si="23"/>
        <v>0</v>
      </c>
      <c r="AM73" s="51" t="s">
        <v>218</v>
      </c>
      <c r="AN73" s="53">
        <f t="shared" si="24"/>
        <v>0</v>
      </c>
      <c r="AO73" s="54">
        <f t="shared" si="25"/>
        <v>0</v>
      </c>
      <c r="AP73" s="51" t="s">
        <v>219</v>
      </c>
      <c r="AQ73" s="53">
        <f t="shared" si="26"/>
        <v>0</v>
      </c>
      <c r="AR73" s="54">
        <f t="shared" si="27"/>
        <v>0</v>
      </c>
      <c r="AT73" s="51" t="s">
        <v>579</v>
      </c>
      <c r="AU73" s="1">
        <f t="shared" si="28"/>
        <v>0</v>
      </c>
      <c r="AV73" s="77">
        <f t="shared" si="29"/>
        <v>0</v>
      </c>
      <c r="AW73" s="51" t="s">
        <v>569</v>
      </c>
      <c r="AX73" s="1">
        <f t="shared" si="30"/>
        <v>0</v>
      </c>
      <c r="AY73" s="77">
        <f t="shared" si="31"/>
        <v>0</v>
      </c>
      <c r="AZ73" s="51" t="s">
        <v>1102</v>
      </c>
      <c r="BA73" s="1">
        <f t="shared" si="32"/>
        <v>0</v>
      </c>
      <c r="BB73" s="77">
        <f t="shared" si="33"/>
        <v>0</v>
      </c>
    </row>
    <row r="74" spans="1:54">
      <c r="B74" s="3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8"/>
      <c r="U74" s="28"/>
      <c r="V74" s="8"/>
      <c r="W74" s="80"/>
      <c r="X74" s="10"/>
      <c r="Y74" s="10"/>
      <c r="Z74" s="80"/>
      <c r="AA74" s="23"/>
      <c r="AB74" s="81"/>
      <c r="AC74" s="32"/>
      <c r="AD74" s="32"/>
      <c r="AE74" s="13"/>
      <c r="AF74" s="14"/>
      <c r="AG74" s="13"/>
      <c r="AI74" s="55" t="s">
        <v>220</v>
      </c>
      <c r="AJ74" s="1">
        <f t="shared" si="22"/>
        <v>0</v>
      </c>
      <c r="AK74" s="52">
        <f t="shared" si="23"/>
        <v>0</v>
      </c>
      <c r="AM74" s="51" t="s">
        <v>221</v>
      </c>
      <c r="AN74" s="53">
        <f t="shared" si="24"/>
        <v>0</v>
      </c>
      <c r="AO74" s="54">
        <f t="shared" si="25"/>
        <v>0</v>
      </c>
      <c r="AP74" s="51" t="s">
        <v>222</v>
      </c>
      <c r="AQ74" s="53">
        <f t="shared" si="26"/>
        <v>0</v>
      </c>
      <c r="AR74" s="54">
        <f t="shared" si="27"/>
        <v>0</v>
      </c>
      <c r="AT74" s="51" t="s">
        <v>582</v>
      </c>
      <c r="AU74" s="1">
        <f t="shared" si="28"/>
        <v>0</v>
      </c>
      <c r="AV74" s="77">
        <f t="shared" si="29"/>
        <v>0</v>
      </c>
      <c r="AW74" s="51" t="s">
        <v>572</v>
      </c>
      <c r="AX74" s="1">
        <f t="shared" si="30"/>
        <v>0</v>
      </c>
      <c r="AY74" s="77">
        <f t="shared" si="31"/>
        <v>0</v>
      </c>
      <c r="AZ74" s="51" t="s">
        <v>1103</v>
      </c>
      <c r="BA74" s="1">
        <f t="shared" si="32"/>
        <v>0</v>
      </c>
      <c r="BB74" s="77">
        <f t="shared" si="33"/>
        <v>0</v>
      </c>
    </row>
    <row r="75" spans="1:54">
      <c r="A75" s="1"/>
      <c r="B75" s="33"/>
      <c r="C75" s="3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8"/>
      <c r="U75" s="28"/>
      <c r="V75" s="8"/>
      <c r="W75" s="12"/>
      <c r="X75" s="16"/>
      <c r="Y75" s="16"/>
      <c r="Z75" s="26"/>
      <c r="AA75" s="18"/>
      <c r="AB75" s="12"/>
      <c r="AC75" s="16"/>
      <c r="AD75" s="16"/>
      <c r="AE75" s="13"/>
      <c r="AF75" s="19"/>
      <c r="AG75" s="13"/>
      <c r="AI75" s="55" t="s">
        <v>223</v>
      </c>
      <c r="AJ75" s="1">
        <f t="shared" si="22"/>
        <v>0</v>
      </c>
      <c r="AK75" s="52">
        <f t="shared" si="23"/>
        <v>0</v>
      </c>
      <c r="AM75" s="51" t="s">
        <v>224</v>
      </c>
      <c r="AN75" s="53">
        <f t="shared" si="24"/>
        <v>0</v>
      </c>
      <c r="AO75" s="54">
        <f t="shared" si="25"/>
        <v>0</v>
      </c>
      <c r="AP75" s="51" t="s">
        <v>1015</v>
      </c>
      <c r="AQ75" s="53">
        <f t="shared" si="26"/>
        <v>0</v>
      </c>
      <c r="AR75" s="54">
        <f t="shared" si="27"/>
        <v>0</v>
      </c>
      <c r="AT75" s="51" t="s">
        <v>585</v>
      </c>
      <c r="AU75" s="1">
        <f t="shared" si="28"/>
        <v>0</v>
      </c>
      <c r="AV75" s="77">
        <f t="shared" si="29"/>
        <v>0</v>
      </c>
      <c r="AW75" s="51" t="s">
        <v>574</v>
      </c>
      <c r="AX75" s="1">
        <f t="shared" si="30"/>
        <v>0</v>
      </c>
      <c r="AY75" s="77">
        <f t="shared" si="31"/>
        <v>0</v>
      </c>
      <c r="AZ75" s="51" t="s">
        <v>581</v>
      </c>
      <c r="BA75" s="1">
        <f t="shared" si="32"/>
        <v>0</v>
      </c>
      <c r="BB75" s="77">
        <f t="shared" si="33"/>
        <v>0</v>
      </c>
    </row>
    <row r="76" spans="1:54">
      <c r="B76" s="3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8"/>
      <c r="U76" s="28"/>
      <c r="V76" s="8"/>
      <c r="W76" s="12"/>
      <c r="X76" s="10"/>
      <c r="Y76" s="10"/>
      <c r="Z76" s="24"/>
      <c r="AA76" s="23"/>
      <c r="AB76" s="24"/>
      <c r="AC76" s="32"/>
      <c r="AD76" s="32"/>
      <c r="AE76" s="13"/>
      <c r="AF76" s="14"/>
      <c r="AG76" s="13"/>
      <c r="AI76" s="55" t="s">
        <v>1013</v>
      </c>
      <c r="AJ76" s="1">
        <f t="shared" si="22"/>
        <v>0</v>
      </c>
      <c r="AK76" s="52">
        <f t="shared" si="23"/>
        <v>0</v>
      </c>
      <c r="AM76" s="51" t="s">
        <v>1014</v>
      </c>
      <c r="AN76" s="53">
        <f t="shared" si="24"/>
        <v>0</v>
      </c>
      <c r="AO76" s="54">
        <f t="shared" si="25"/>
        <v>0</v>
      </c>
      <c r="AP76" s="51" t="s">
        <v>1016</v>
      </c>
      <c r="AQ76" s="53">
        <f t="shared" si="26"/>
        <v>0</v>
      </c>
      <c r="AR76" s="54">
        <f t="shared" si="27"/>
        <v>0</v>
      </c>
      <c r="AT76" s="51" t="s">
        <v>588</v>
      </c>
      <c r="AU76" s="1">
        <f t="shared" si="28"/>
        <v>0</v>
      </c>
      <c r="AV76" s="77">
        <f t="shared" si="29"/>
        <v>0</v>
      </c>
      <c r="AW76" s="51" t="s">
        <v>577</v>
      </c>
      <c r="AX76" s="1">
        <f t="shared" si="30"/>
        <v>0</v>
      </c>
      <c r="AY76" s="77">
        <f t="shared" si="31"/>
        <v>0</v>
      </c>
      <c r="AZ76" s="51" t="s">
        <v>584</v>
      </c>
      <c r="BA76" s="1">
        <f t="shared" si="32"/>
        <v>0</v>
      </c>
      <c r="BB76" s="77">
        <f t="shared" si="33"/>
        <v>0</v>
      </c>
    </row>
    <row r="77" spans="1:54">
      <c r="A77" s="1"/>
      <c r="B77" s="33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8"/>
      <c r="U77" s="28"/>
      <c r="V77" s="8"/>
      <c r="W77" s="12"/>
      <c r="X77" s="16"/>
      <c r="Y77" s="16"/>
      <c r="Z77" s="26"/>
      <c r="AA77" s="18"/>
      <c r="AB77" s="12"/>
      <c r="AC77" s="16"/>
      <c r="AD77" s="16"/>
      <c r="AE77" s="13"/>
      <c r="AF77" s="19"/>
      <c r="AG77" s="13"/>
      <c r="AI77" s="55" t="s">
        <v>225</v>
      </c>
      <c r="AJ77" s="1">
        <f t="shared" si="22"/>
        <v>0</v>
      </c>
      <c r="AK77" s="52">
        <f t="shared" si="23"/>
        <v>0</v>
      </c>
      <c r="AM77" s="51" t="s">
        <v>226</v>
      </c>
      <c r="AN77" s="53">
        <f t="shared" si="24"/>
        <v>0</v>
      </c>
      <c r="AO77" s="54">
        <f t="shared" si="25"/>
        <v>0</v>
      </c>
      <c r="AP77" s="51" t="s">
        <v>227</v>
      </c>
      <c r="AQ77" s="53">
        <f t="shared" si="26"/>
        <v>0</v>
      </c>
      <c r="AR77" s="54">
        <f t="shared" si="27"/>
        <v>0</v>
      </c>
      <c r="AT77" s="51" t="s">
        <v>591</v>
      </c>
      <c r="AU77" s="1">
        <f t="shared" si="28"/>
        <v>0</v>
      </c>
      <c r="AV77" s="77">
        <f t="shared" si="29"/>
        <v>0</v>
      </c>
      <c r="AW77" s="51" t="s">
        <v>580</v>
      </c>
      <c r="AX77" s="1">
        <f t="shared" si="30"/>
        <v>0</v>
      </c>
      <c r="AY77" s="77">
        <f t="shared" si="31"/>
        <v>0</v>
      </c>
      <c r="AZ77" s="51" t="s">
        <v>587</v>
      </c>
      <c r="BA77" s="1">
        <f t="shared" si="32"/>
        <v>0</v>
      </c>
      <c r="BB77" s="77">
        <f t="shared" si="33"/>
        <v>0</v>
      </c>
    </row>
    <row r="78" spans="1:54">
      <c r="B78" s="3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8"/>
      <c r="U78" s="28"/>
      <c r="V78" s="8"/>
      <c r="W78" s="12"/>
      <c r="X78" s="10"/>
      <c r="Y78" s="10"/>
      <c r="Z78" s="12"/>
      <c r="AA78" s="23"/>
      <c r="AB78" s="17"/>
      <c r="AC78" s="32"/>
      <c r="AD78" s="32"/>
      <c r="AE78" s="13"/>
      <c r="AF78" s="14"/>
      <c r="AG78" s="13"/>
      <c r="AI78" s="55" t="s">
        <v>228</v>
      </c>
      <c r="AJ78" s="1">
        <f t="shared" si="22"/>
        <v>0</v>
      </c>
      <c r="AK78" s="52">
        <f t="shared" si="23"/>
        <v>0</v>
      </c>
      <c r="AM78" s="51" t="s">
        <v>229</v>
      </c>
      <c r="AN78" s="53">
        <f t="shared" si="24"/>
        <v>0</v>
      </c>
      <c r="AO78" s="54">
        <f t="shared" si="25"/>
        <v>0</v>
      </c>
      <c r="AP78" s="51" t="s">
        <v>230</v>
      </c>
      <c r="AQ78" s="53">
        <f t="shared" si="26"/>
        <v>0</v>
      </c>
      <c r="AR78" s="54">
        <f t="shared" si="27"/>
        <v>0</v>
      </c>
      <c r="AT78" s="51" t="s">
        <v>594</v>
      </c>
      <c r="AU78" s="1">
        <f t="shared" si="28"/>
        <v>0</v>
      </c>
      <c r="AV78" s="77">
        <f t="shared" si="29"/>
        <v>0</v>
      </c>
      <c r="AW78" s="51" t="s">
        <v>583</v>
      </c>
      <c r="AX78" s="1">
        <f t="shared" si="30"/>
        <v>0</v>
      </c>
      <c r="AY78" s="77">
        <f t="shared" si="31"/>
        <v>0</v>
      </c>
      <c r="AZ78" s="51" t="s">
        <v>590</v>
      </c>
      <c r="BA78" s="1">
        <f t="shared" si="32"/>
        <v>0</v>
      </c>
      <c r="BB78" s="77">
        <f t="shared" si="33"/>
        <v>0</v>
      </c>
    </row>
    <row r="79" spans="1:54">
      <c r="A79" s="1"/>
      <c r="B79" s="33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8"/>
      <c r="U79" s="28"/>
      <c r="V79" s="8"/>
      <c r="W79" s="12"/>
      <c r="X79" s="16"/>
      <c r="Y79" s="16"/>
      <c r="Z79" s="12"/>
      <c r="AA79" s="18"/>
      <c r="AB79" s="12"/>
      <c r="AC79" s="16"/>
      <c r="AD79" s="16"/>
      <c r="AE79" s="13"/>
      <c r="AF79" s="19"/>
      <c r="AG79" s="13"/>
      <c r="AI79" s="55" t="s">
        <v>231</v>
      </c>
      <c r="AJ79" s="1">
        <f t="shared" si="22"/>
        <v>0</v>
      </c>
      <c r="AK79" s="52">
        <f t="shared" si="23"/>
        <v>0</v>
      </c>
      <c r="AM79" s="51" t="s">
        <v>232</v>
      </c>
      <c r="AN79" s="53">
        <f t="shared" si="24"/>
        <v>0</v>
      </c>
      <c r="AO79" s="54">
        <f t="shared" si="25"/>
        <v>0</v>
      </c>
      <c r="AP79" s="51" t="s">
        <v>233</v>
      </c>
      <c r="AQ79" s="53">
        <f t="shared" si="26"/>
        <v>0</v>
      </c>
      <c r="AR79" s="54">
        <f t="shared" si="27"/>
        <v>0</v>
      </c>
      <c r="AT79" s="51" t="s">
        <v>597</v>
      </c>
      <c r="AU79" s="1">
        <f t="shared" si="28"/>
        <v>0</v>
      </c>
      <c r="AV79" s="77">
        <f t="shared" si="29"/>
        <v>0</v>
      </c>
      <c r="AW79" s="51" t="s">
        <v>586</v>
      </c>
      <c r="AX79" s="1">
        <f t="shared" si="30"/>
        <v>0</v>
      </c>
      <c r="AY79" s="77">
        <f t="shared" si="31"/>
        <v>0</v>
      </c>
      <c r="AZ79" s="51" t="s">
        <v>593</v>
      </c>
      <c r="BA79" s="1">
        <f t="shared" si="32"/>
        <v>0</v>
      </c>
      <c r="BB79" s="77">
        <f t="shared" si="33"/>
        <v>0</v>
      </c>
    </row>
    <row r="80" spans="1:54">
      <c r="B80" s="3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8"/>
      <c r="U80" s="28"/>
      <c r="V80" s="8"/>
      <c r="W80" s="12"/>
      <c r="X80" s="10"/>
      <c r="Y80" s="10"/>
      <c r="Z80" s="24"/>
      <c r="AA80" s="23"/>
      <c r="AB80" s="24"/>
      <c r="AC80" s="32"/>
      <c r="AD80" s="32"/>
      <c r="AE80" s="13"/>
      <c r="AF80" s="14"/>
      <c r="AG80" s="31"/>
      <c r="AI80" s="55" t="s">
        <v>234</v>
      </c>
      <c r="AJ80" s="1">
        <f t="shared" si="22"/>
        <v>0</v>
      </c>
      <c r="AK80" s="52">
        <f t="shared" si="23"/>
        <v>0</v>
      </c>
      <c r="AM80" s="51" t="s">
        <v>235</v>
      </c>
      <c r="AN80" s="53">
        <f t="shared" si="24"/>
        <v>0</v>
      </c>
      <c r="AO80" s="54">
        <f t="shared" si="25"/>
        <v>0</v>
      </c>
      <c r="AP80" s="51" t="s">
        <v>236</v>
      </c>
      <c r="AQ80" s="53">
        <f t="shared" si="26"/>
        <v>0</v>
      </c>
      <c r="AR80" s="54">
        <f t="shared" si="27"/>
        <v>0</v>
      </c>
      <c r="AT80" s="51" t="s">
        <v>600</v>
      </c>
      <c r="AU80" s="1">
        <f t="shared" si="28"/>
        <v>0</v>
      </c>
      <c r="AV80" s="77">
        <f t="shared" si="29"/>
        <v>0</v>
      </c>
      <c r="AW80" s="51" t="s">
        <v>589</v>
      </c>
      <c r="AX80" s="1">
        <f t="shared" si="30"/>
        <v>0</v>
      </c>
      <c r="AY80" s="77">
        <f t="shared" si="31"/>
        <v>0</v>
      </c>
      <c r="AZ80" s="51" t="s">
        <v>596</v>
      </c>
      <c r="BA80" s="1">
        <f t="shared" si="32"/>
        <v>0</v>
      </c>
      <c r="BB80" s="77">
        <f t="shared" si="33"/>
        <v>0</v>
      </c>
    </row>
    <row r="81" spans="1:54">
      <c r="A81" s="1"/>
      <c r="B81" s="33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8"/>
      <c r="U81" s="28"/>
      <c r="V81" s="8"/>
      <c r="W81" s="12"/>
      <c r="X81" s="16"/>
      <c r="Y81" s="16"/>
      <c r="Z81" s="26"/>
      <c r="AA81" s="18"/>
      <c r="AB81" s="26"/>
      <c r="AC81" s="16"/>
      <c r="AD81" s="16"/>
      <c r="AE81" s="31"/>
      <c r="AF81" s="19"/>
      <c r="AG81" s="13"/>
      <c r="AI81" s="51" t="s">
        <v>237</v>
      </c>
      <c r="AJ81" s="1">
        <f t="shared" si="22"/>
        <v>0</v>
      </c>
      <c r="AK81" s="52">
        <f t="shared" si="23"/>
        <v>0</v>
      </c>
      <c r="AM81" s="51" t="s">
        <v>238</v>
      </c>
      <c r="AN81" s="53">
        <f t="shared" si="24"/>
        <v>0</v>
      </c>
      <c r="AO81" s="54">
        <f t="shared" si="25"/>
        <v>0</v>
      </c>
      <c r="AP81" s="51" t="s">
        <v>239</v>
      </c>
      <c r="AQ81" s="53">
        <f t="shared" si="26"/>
        <v>0</v>
      </c>
      <c r="AR81" s="54">
        <f t="shared" si="27"/>
        <v>0</v>
      </c>
      <c r="AT81" s="51" t="s">
        <v>1046</v>
      </c>
      <c r="AU81" s="1">
        <f t="shared" si="28"/>
        <v>0</v>
      </c>
      <c r="AV81" s="77">
        <f t="shared" si="29"/>
        <v>0</v>
      </c>
      <c r="AW81" s="51" t="s">
        <v>592</v>
      </c>
      <c r="AX81" s="1">
        <f t="shared" si="30"/>
        <v>0</v>
      </c>
      <c r="AY81" s="77">
        <f t="shared" si="31"/>
        <v>0</v>
      </c>
      <c r="AZ81" s="51" t="s">
        <v>599</v>
      </c>
      <c r="BA81" s="1">
        <f t="shared" si="32"/>
        <v>0</v>
      </c>
      <c r="BB81" s="77">
        <f t="shared" si="33"/>
        <v>0</v>
      </c>
    </row>
    <row r="82" spans="1:54">
      <c r="B82" s="3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8"/>
      <c r="U82" s="28"/>
      <c r="V82" s="8"/>
      <c r="W82" s="80"/>
      <c r="X82" s="10"/>
      <c r="Y82" s="10"/>
      <c r="Z82" s="80"/>
      <c r="AA82" s="23"/>
      <c r="AB82" s="81"/>
      <c r="AC82" s="32"/>
      <c r="AD82" s="32"/>
      <c r="AE82" s="13"/>
      <c r="AF82" s="14"/>
      <c r="AG82" s="13"/>
      <c r="AI82" s="51" t="s">
        <v>240</v>
      </c>
      <c r="AJ82" s="1">
        <f t="shared" si="22"/>
        <v>0</v>
      </c>
      <c r="AK82" s="52">
        <f t="shared" si="23"/>
        <v>0</v>
      </c>
      <c r="AM82" s="51" t="s">
        <v>241</v>
      </c>
      <c r="AN82" s="53">
        <f t="shared" si="24"/>
        <v>0</v>
      </c>
      <c r="AO82" s="54">
        <f t="shared" si="25"/>
        <v>0</v>
      </c>
      <c r="AP82" s="51" t="s">
        <v>242</v>
      </c>
      <c r="AQ82" s="53">
        <f t="shared" si="26"/>
        <v>0</v>
      </c>
      <c r="AR82" s="54">
        <f t="shared" si="27"/>
        <v>0</v>
      </c>
      <c r="AT82" s="51" t="s">
        <v>1047</v>
      </c>
      <c r="AU82" s="1">
        <f t="shared" si="28"/>
        <v>0</v>
      </c>
      <c r="AV82" s="77">
        <f t="shared" si="29"/>
        <v>0</v>
      </c>
      <c r="AW82" s="51" t="s">
        <v>595</v>
      </c>
      <c r="AX82" s="1">
        <f t="shared" si="30"/>
        <v>0</v>
      </c>
      <c r="AY82" s="77">
        <f t="shared" si="31"/>
        <v>0</v>
      </c>
      <c r="AZ82" s="51" t="s">
        <v>602</v>
      </c>
      <c r="BA82" s="1">
        <f t="shared" si="32"/>
        <v>0</v>
      </c>
      <c r="BB82" s="77">
        <f t="shared" si="33"/>
        <v>0</v>
      </c>
    </row>
    <row r="83" spans="1:54">
      <c r="A83" s="1"/>
      <c r="B83" s="33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8"/>
      <c r="U83" s="28"/>
      <c r="V83" s="8"/>
      <c r="W83" s="12"/>
      <c r="X83" s="16"/>
      <c r="Y83" s="16"/>
      <c r="Z83" s="12"/>
      <c r="AA83" s="18"/>
      <c r="AB83" s="12"/>
      <c r="AC83" s="16"/>
      <c r="AD83" s="16"/>
      <c r="AE83" s="13"/>
      <c r="AF83" s="19"/>
      <c r="AG83" s="13"/>
      <c r="AI83" s="51" t="s">
        <v>243</v>
      </c>
      <c r="AJ83" s="1">
        <f t="shared" si="22"/>
        <v>0</v>
      </c>
      <c r="AK83" s="52">
        <f t="shared" si="23"/>
        <v>0</v>
      </c>
      <c r="AM83" s="51" t="s">
        <v>244</v>
      </c>
      <c r="AN83" s="53">
        <f t="shared" si="24"/>
        <v>0</v>
      </c>
      <c r="AO83" s="54">
        <f t="shared" si="25"/>
        <v>0</v>
      </c>
      <c r="AP83" s="51" t="s">
        <v>245</v>
      </c>
      <c r="AQ83" s="53">
        <f t="shared" si="26"/>
        <v>0</v>
      </c>
      <c r="AR83" s="54">
        <f t="shared" si="27"/>
        <v>0</v>
      </c>
      <c r="AT83" s="51" t="s">
        <v>603</v>
      </c>
      <c r="AU83" s="1">
        <f t="shared" si="28"/>
        <v>0</v>
      </c>
      <c r="AV83" s="77">
        <f t="shared" si="29"/>
        <v>0</v>
      </c>
      <c r="AW83" s="51" t="s">
        <v>598</v>
      </c>
      <c r="AX83" s="1">
        <f t="shared" si="30"/>
        <v>0</v>
      </c>
      <c r="AY83" s="77">
        <f t="shared" si="31"/>
        <v>0</v>
      </c>
      <c r="AZ83" s="51" t="s">
        <v>605</v>
      </c>
      <c r="BA83" s="1">
        <f t="shared" si="32"/>
        <v>0</v>
      </c>
      <c r="BB83" s="77">
        <f t="shared" si="33"/>
        <v>0</v>
      </c>
    </row>
    <row r="84" spans="1:54">
      <c r="B84" s="3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8"/>
      <c r="U84" s="28"/>
      <c r="V84" s="8"/>
      <c r="W84" s="80"/>
      <c r="X84" s="10"/>
      <c r="Y84" s="10"/>
      <c r="Z84" s="12"/>
      <c r="AA84" s="23"/>
      <c r="AB84" s="13"/>
      <c r="AC84" s="82"/>
      <c r="AD84" s="82"/>
      <c r="AE84" s="13"/>
      <c r="AF84" s="14"/>
      <c r="AG84" s="13"/>
      <c r="AI84" s="51" t="s">
        <v>246</v>
      </c>
      <c r="AJ84" s="1">
        <f t="shared" si="22"/>
        <v>0</v>
      </c>
      <c r="AK84" s="52">
        <f t="shared" si="23"/>
        <v>0</v>
      </c>
      <c r="AM84" s="51" t="s">
        <v>247</v>
      </c>
      <c r="AN84" s="53">
        <f t="shared" si="24"/>
        <v>0</v>
      </c>
      <c r="AO84" s="54">
        <f t="shared" si="25"/>
        <v>0</v>
      </c>
      <c r="AP84" s="51" t="s">
        <v>248</v>
      </c>
      <c r="AQ84" s="53">
        <f t="shared" si="26"/>
        <v>0</v>
      </c>
      <c r="AR84" s="54">
        <f t="shared" si="27"/>
        <v>0</v>
      </c>
      <c r="AT84" s="51" t="s">
        <v>606</v>
      </c>
      <c r="AU84" s="1">
        <f t="shared" si="28"/>
        <v>0</v>
      </c>
      <c r="AV84" s="77">
        <f t="shared" si="29"/>
        <v>0</v>
      </c>
      <c r="AW84" s="51" t="s">
        <v>601</v>
      </c>
      <c r="AX84" s="1">
        <f t="shared" si="30"/>
        <v>0</v>
      </c>
      <c r="AY84" s="77">
        <f t="shared" si="31"/>
        <v>0</v>
      </c>
      <c r="AZ84" s="51" t="s">
        <v>608</v>
      </c>
      <c r="BA84" s="1">
        <f t="shared" si="32"/>
        <v>0</v>
      </c>
      <c r="BB84" s="77">
        <f t="shared" si="33"/>
        <v>0</v>
      </c>
    </row>
    <row r="85" spans="1:54">
      <c r="A85" s="1"/>
      <c r="B85" s="33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8"/>
      <c r="U85" s="28"/>
      <c r="V85" s="8"/>
      <c r="W85" s="12"/>
      <c r="X85" s="16"/>
      <c r="Y85" s="16"/>
      <c r="Z85" s="12"/>
      <c r="AA85" s="18"/>
      <c r="AB85" s="26"/>
      <c r="AC85" s="16"/>
      <c r="AD85" s="16"/>
      <c r="AE85" s="13"/>
      <c r="AF85" s="19"/>
      <c r="AG85" s="13"/>
      <c r="AI85" s="51" t="s">
        <v>249</v>
      </c>
      <c r="AJ85" s="1">
        <f t="shared" si="22"/>
        <v>0</v>
      </c>
      <c r="AK85" s="52">
        <f t="shared" si="23"/>
        <v>0</v>
      </c>
      <c r="AM85" s="51" t="s">
        <v>250</v>
      </c>
      <c r="AN85" s="53">
        <f t="shared" si="24"/>
        <v>0</v>
      </c>
      <c r="AO85" s="54">
        <f t="shared" si="25"/>
        <v>0</v>
      </c>
      <c r="AP85" s="51" t="s">
        <v>251</v>
      </c>
      <c r="AQ85" s="53">
        <f t="shared" si="26"/>
        <v>0</v>
      </c>
      <c r="AR85" s="54">
        <f t="shared" si="27"/>
        <v>0</v>
      </c>
      <c r="AT85" s="51" t="s">
        <v>609</v>
      </c>
      <c r="AU85" s="1">
        <f t="shared" si="28"/>
        <v>0</v>
      </c>
      <c r="AV85" s="77">
        <f t="shared" si="29"/>
        <v>0</v>
      </c>
      <c r="AW85" s="51" t="s">
        <v>604</v>
      </c>
      <c r="AX85" s="1">
        <f t="shared" si="30"/>
        <v>0</v>
      </c>
      <c r="AY85" s="77">
        <f t="shared" si="31"/>
        <v>0</v>
      </c>
      <c r="AZ85" s="51" t="s">
        <v>611</v>
      </c>
      <c r="BA85" s="1">
        <f t="shared" si="32"/>
        <v>0</v>
      </c>
      <c r="BB85" s="77">
        <f t="shared" si="33"/>
        <v>0</v>
      </c>
    </row>
    <row r="86" spans="1:54">
      <c r="B86" s="3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8"/>
      <c r="U86" s="28"/>
      <c r="V86" s="8"/>
      <c r="W86" s="12"/>
      <c r="X86" s="10"/>
      <c r="Y86" s="10"/>
      <c r="Z86" s="12"/>
      <c r="AA86" s="23"/>
      <c r="AB86" s="24"/>
      <c r="AC86" s="32"/>
      <c r="AD86" s="32"/>
      <c r="AE86" s="13"/>
      <c r="AF86" s="14"/>
      <c r="AG86" s="31"/>
      <c r="AI86" s="51" t="s">
        <v>252</v>
      </c>
      <c r="AJ86" s="1">
        <f t="shared" si="22"/>
        <v>0</v>
      </c>
      <c r="AK86" s="52">
        <f t="shared" si="23"/>
        <v>0</v>
      </c>
      <c r="AM86" s="51" t="s">
        <v>253</v>
      </c>
      <c r="AN86" s="53">
        <f t="shared" si="24"/>
        <v>0</v>
      </c>
      <c r="AO86" s="54">
        <f t="shared" si="25"/>
        <v>0</v>
      </c>
      <c r="AP86" s="51" t="s">
        <v>254</v>
      </c>
      <c r="AQ86" s="53">
        <f t="shared" si="26"/>
        <v>0</v>
      </c>
      <c r="AR86" s="54">
        <f t="shared" si="27"/>
        <v>0</v>
      </c>
      <c r="AT86" s="51" t="s">
        <v>612</v>
      </c>
      <c r="AU86" s="1">
        <f t="shared" si="28"/>
        <v>0</v>
      </c>
      <c r="AV86" s="77">
        <f t="shared" si="29"/>
        <v>0</v>
      </c>
      <c r="AW86" s="51" t="s">
        <v>607</v>
      </c>
      <c r="AX86" s="1">
        <f t="shared" si="30"/>
        <v>0</v>
      </c>
      <c r="AY86" s="77">
        <f t="shared" si="31"/>
        <v>0</v>
      </c>
      <c r="AZ86" s="51" t="s">
        <v>614</v>
      </c>
      <c r="BA86" s="1">
        <f t="shared" si="32"/>
        <v>0</v>
      </c>
      <c r="BB86" s="77">
        <f t="shared" si="33"/>
        <v>0</v>
      </c>
    </row>
    <row r="87" spans="1:54">
      <c r="A87" s="1"/>
      <c r="B87" s="33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8"/>
      <c r="U87" s="28"/>
      <c r="V87" s="8"/>
      <c r="W87" s="12"/>
      <c r="X87" s="16"/>
      <c r="Y87" s="16"/>
      <c r="Z87" s="12"/>
      <c r="AA87" s="18"/>
      <c r="AB87" s="12"/>
      <c r="AC87" s="16"/>
      <c r="AD87" s="16"/>
      <c r="AE87" s="31"/>
      <c r="AF87" s="19"/>
      <c r="AG87" s="13"/>
      <c r="AI87" s="51" t="s">
        <v>1017</v>
      </c>
      <c r="AJ87" s="1">
        <f t="shared" si="22"/>
        <v>0</v>
      </c>
      <c r="AK87" s="52">
        <f t="shared" si="23"/>
        <v>0</v>
      </c>
      <c r="AM87" s="51" t="s">
        <v>1019</v>
      </c>
      <c r="AN87" s="53">
        <f t="shared" si="24"/>
        <v>0</v>
      </c>
      <c r="AO87" s="54">
        <f t="shared" si="25"/>
        <v>0</v>
      </c>
      <c r="AP87" s="51" t="s">
        <v>1015</v>
      </c>
      <c r="AQ87" s="53">
        <f t="shared" si="26"/>
        <v>0</v>
      </c>
      <c r="AR87" s="54">
        <f t="shared" si="27"/>
        <v>0</v>
      </c>
      <c r="AT87" s="51" t="s">
        <v>615</v>
      </c>
      <c r="AU87" s="1">
        <f t="shared" si="28"/>
        <v>0</v>
      </c>
      <c r="AV87" s="77">
        <f t="shared" si="29"/>
        <v>0</v>
      </c>
      <c r="AW87" s="51" t="s">
        <v>610</v>
      </c>
      <c r="AX87" s="1">
        <f t="shared" si="30"/>
        <v>0</v>
      </c>
      <c r="AY87" s="77">
        <f t="shared" si="31"/>
        <v>0</v>
      </c>
      <c r="AZ87" s="51" t="s">
        <v>617</v>
      </c>
      <c r="BA87" s="1">
        <f t="shared" si="32"/>
        <v>0</v>
      </c>
      <c r="BB87" s="77">
        <f t="shared" si="33"/>
        <v>0</v>
      </c>
    </row>
    <row r="88" spans="1:54">
      <c r="B88" s="33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8"/>
      <c r="U88" s="28"/>
      <c r="V88" s="8"/>
      <c r="W88" s="12"/>
      <c r="X88" s="10"/>
      <c r="Y88" s="10"/>
      <c r="Z88" s="12"/>
      <c r="AA88" s="23"/>
      <c r="AB88" s="24"/>
      <c r="AC88" s="32"/>
      <c r="AD88" s="32"/>
      <c r="AE88" s="13"/>
      <c r="AF88" s="89"/>
      <c r="AG88" s="12"/>
      <c r="AI88" s="51" t="s">
        <v>1018</v>
      </c>
      <c r="AJ88" s="1">
        <f t="shared" si="22"/>
        <v>0</v>
      </c>
      <c r="AK88" s="52">
        <f t="shared" si="23"/>
        <v>0</v>
      </c>
      <c r="AM88" s="51" t="s">
        <v>1020</v>
      </c>
      <c r="AN88" s="53">
        <f t="shared" si="24"/>
        <v>0</v>
      </c>
      <c r="AO88" s="54">
        <f t="shared" si="25"/>
        <v>0</v>
      </c>
      <c r="AP88" s="51" t="s">
        <v>1021</v>
      </c>
      <c r="AQ88" s="53">
        <f t="shared" si="26"/>
        <v>0</v>
      </c>
      <c r="AR88" s="54">
        <f t="shared" si="27"/>
        <v>0</v>
      </c>
      <c r="AT88" s="51" t="s">
        <v>618</v>
      </c>
      <c r="AU88" s="1">
        <f t="shared" si="28"/>
        <v>0</v>
      </c>
      <c r="AV88" s="77">
        <f t="shared" si="29"/>
        <v>0</v>
      </c>
      <c r="AW88" s="51" t="s">
        <v>613</v>
      </c>
      <c r="AX88" s="1">
        <f t="shared" si="30"/>
        <v>0</v>
      </c>
      <c r="AY88" s="77">
        <f t="shared" si="31"/>
        <v>0</v>
      </c>
      <c r="AZ88" s="51" t="s">
        <v>620</v>
      </c>
      <c r="BA88" s="1">
        <f t="shared" si="32"/>
        <v>0</v>
      </c>
      <c r="BB88" s="77">
        <f t="shared" si="33"/>
        <v>0</v>
      </c>
    </row>
    <row r="89" spans="1:54">
      <c r="A89" s="1"/>
      <c r="B89" s="33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8"/>
      <c r="U89" s="28"/>
      <c r="V89" s="8"/>
      <c r="W89" s="12"/>
      <c r="X89" s="16"/>
      <c r="Y89" s="16"/>
      <c r="Z89" s="12"/>
      <c r="AA89" s="18"/>
      <c r="AB89" s="12"/>
      <c r="AC89" s="16"/>
      <c r="AD89" s="16"/>
      <c r="AE89" s="12"/>
      <c r="AF89" s="19"/>
      <c r="AG89" s="12"/>
      <c r="AI89" s="51" t="s">
        <v>255</v>
      </c>
      <c r="AJ89" s="1">
        <f t="shared" si="22"/>
        <v>1</v>
      </c>
      <c r="AK89" s="52">
        <f t="shared" si="23"/>
        <v>8920</v>
      </c>
      <c r="AM89" s="51" t="s">
        <v>256</v>
      </c>
      <c r="AN89" s="53">
        <f t="shared" si="24"/>
        <v>1</v>
      </c>
      <c r="AO89" s="54">
        <f t="shared" si="25"/>
        <v>18190</v>
      </c>
      <c r="AP89" s="51" t="s">
        <v>257</v>
      </c>
      <c r="AQ89" s="53">
        <f t="shared" si="26"/>
        <v>0</v>
      </c>
      <c r="AR89" s="54">
        <f t="shared" si="27"/>
        <v>0</v>
      </c>
      <c r="AT89" s="51" t="s">
        <v>621</v>
      </c>
      <c r="AU89" s="1">
        <f t="shared" si="28"/>
        <v>0</v>
      </c>
      <c r="AV89" s="77">
        <f t="shared" si="29"/>
        <v>0</v>
      </c>
      <c r="AW89" s="51" t="s">
        <v>616</v>
      </c>
      <c r="AX89" s="1">
        <f t="shared" si="30"/>
        <v>0</v>
      </c>
      <c r="AY89" s="77">
        <f t="shared" si="31"/>
        <v>0</v>
      </c>
      <c r="AZ89" s="51" t="s">
        <v>623</v>
      </c>
      <c r="BA89" s="1">
        <f t="shared" si="32"/>
        <v>0</v>
      </c>
      <c r="BB89" s="77">
        <f t="shared" si="33"/>
        <v>0</v>
      </c>
    </row>
    <row r="90" spans="1:54">
      <c r="B90" s="33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8"/>
      <c r="U90" s="28"/>
      <c r="V90" s="8"/>
      <c r="W90" s="12"/>
      <c r="X90" s="10"/>
      <c r="Y90" s="10"/>
      <c r="Z90" s="12"/>
      <c r="AA90" s="23"/>
      <c r="AB90" s="12"/>
      <c r="AC90" s="32"/>
      <c r="AD90" s="32"/>
      <c r="AE90" s="12"/>
      <c r="AF90" s="89"/>
      <c r="AG90" s="13"/>
      <c r="AI90" s="51" t="s">
        <v>258</v>
      </c>
      <c r="AJ90" s="1">
        <f t="shared" si="22"/>
        <v>0</v>
      </c>
      <c r="AK90" s="52">
        <f t="shared" si="23"/>
        <v>0</v>
      </c>
      <c r="AM90" s="51" t="s">
        <v>259</v>
      </c>
      <c r="AN90" s="53">
        <f t="shared" si="24"/>
        <v>0</v>
      </c>
      <c r="AO90" s="54">
        <f t="shared" si="25"/>
        <v>0</v>
      </c>
      <c r="AP90" s="51" t="s">
        <v>260</v>
      </c>
      <c r="AQ90" s="53">
        <f t="shared" si="26"/>
        <v>0</v>
      </c>
      <c r="AR90" s="54">
        <f t="shared" si="27"/>
        <v>0</v>
      </c>
      <c r="AT90" s="51" t="s">
        <v>624</v>
      </c>
      <c r="AU90" s="1">
        <f t="shared" si="28"/>
        <v>0</v>
      </c>
      <c r="AV90" s="77">
        <f t="shared" si="29"/>
        <v>0</v>
      </c>
      <c r="AW90" s="51" t="s">
        <v>619</v>
      </c>
      <c r="AX90" s="1">
        <f t="shared" si="30"/>
        <v>0</v>
      </c>
      <c r="AY90" s="77">
        <f t="shared" si="31"/>
        <v>0</v>
      </c>
      <c r="AZ90" s="51" t="s">
        <v>626</v>
      </c>
      <c r="BA90" s="1">
        <f t="shared" si="32"/>
        <v>0</v>
      </c>
      <c r="BB90" s="77">
        <f t="shared" si="33"/>
        <v>0</v>
      </c>
    </row>
    <row r="91" spans="1:54">
      <c r="A91" s="1"/>
      <c r="B91" s="33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8"/>
      <c r="U91" s="28"/>
      <c r="V91" s="8"/>
      <c r="W91" s="12"/>
      <c r="X91" s="16"/>
      <c r="Y91" s="16"/>
      <c r="Z91" s="12"/>
      <c r="AA91" s="18"/>
      <c r="AB91" s="12"/>
      <c r="AC91" s="16"/>
      <c r="AD91" s="16"/>
      <c r="AE91" s="13"/>
      <c r="AF91" s="19"/>
      <c r="AG91" s="13"/>
      <c r="AI91" s="51" t="s">
        <v>261</v>
      </c>
      <c r="AJ91" s="1">
        <f t="shared" si="22"/>
        <v>0</v>
      </c>
      <c r="AK91" s="52">
        <f t="shared" si="23"/>
        <v>0</v>
      </c>
      <c r="AM91" s="51" t="s">
        <v>262</v>
      </c>
      <c r="AN91" s="53">
        <f t="shared" si="24"/>
        <v>0</v>
      </c>
      <c r="AO91" s="54">
        <f t="shared" si="25"/>
        <v>0</v>
      </c>
      <c r="AP91" s="51" t="s">
        <v>263</v>
      </c>
      <c r="AQ91" s="53">
        <f t="shared" si="26"/>
        <v>0</v>
      </c>
      <c r="AR91" s="54">
        <f t="shared" si="27"/>
        <v>0</v>
      </c>
      <c r="AT91" s="51" t="s">
        <v>1048</v>
      </c>
      <c r="AU91" s="1">
        <f t="shared" si="28"/>
        <v>0</v>
      </c>
      <c r="AV91" s="77">
        <f t="shared" si="29"/>
        <v>0</v>
      </c>
      <c r="AW91" s="51" t="s">
        <v>622</v>
      </c>
      <c r="AX91" s="1">
        <f t="shared" si="30"/>
        <v>0</v>
      </c>
      <c r="AY91" s="77">
        <f t="shared" si="31"/>
        <v>0</v>
      </c>
      <c r="AZ91" s="51" t="s">
        <v>628</v>
      </c>
      <c r="BA91" s="1">
        <f t="shared" si="32"/>
        <v>0</v>
      </c>
      <c r="BB91" s="77">
        <f t="shared" si="33"/>
        <v>0</v>
      </c>
    </row>
    <row r="92" spans="1:54">
      <c r="B92" s="33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8"/>
      <c r="U92" s="28"/>
      <c r="V92" s="8"/>
      <c r="W92" s="12"/>
      <c r="X92" s="10"/>
      <c r="Y92" s="10"/>
      <c r="Z92" s="12"/>
      <c r="AA92" s="23"/>
      <c r="AB92" s="12"/>
      <c r="AC92" s="10"/>
      <c r="AD92" s="10"/>
      <c r="AE92" s="13"/>
      <c r="AF92" s="89"/>
      <c r="AG92" s="13"/>
      <c r="AI92" s="51" t="s">
        <v>264</v>
      </c>
      <c r="AJ92" s="1">
        <f t="shared" si="22"/>
        <v>0</v>
      </c>
      <c r="AK92" s="52">
        <f t="shared" si="23"/>
        <v>0</v>
      </c>
      <c r="AM92" s="51" t="s">
        <v>265</v>
      </c>
      <c r="AN92" s="53">
        <f t="shared" si="24"/>
        <v>0</v>
      </c>
      <c r="AO92" s="54">
        <f t="shared" si="25"/>
        <v>0</v>
      </c>
      <c r="AP92" s="51" t="s">
        <v>266</v>
      </c>
      <c r="AQ92" s="53">
        <f t="shared" si="26"/>
        <v>0</v>
      </c>
      <c r="AR92" s="54">
        <f t="shared" si="27"/>
        <v>0</v>
      </c>
      <c r="AT92" s="51" t="s">
        <v>1049</v>
      </c>
      <c r="AU92" s="1">
        <f t="shared" si="28"/>
        <v>0</v>
      </c>
      <c r="AV92" s="77">
        <f t="shared" si="29"/>
        <v>0</v>
      </c>
      <c r="AW92" s="61" t="s">
        <v>625</v>
      </c>
      <c r="AX92" s="1">
        <f t="shared" si="30"/>
        <v>0</v>
      </c>
      <c r="AY92" s="77">
        <f t="shared" si="31"/>
        <v>0</v>
      </c>
      <c r="AZ92" s="51" t="s">
        <v>631</v>
      </c>
      <c r="BA92" s="1">
        <f t="shared" si="32"/>
        <v>0</v>
      </c>
      <c r="BB92" s="77">
        <f t="shared" si="33"/>
        <v>0</v>
      </c>
    </row>
    <row r="93" spans="1:54">
      <c r="A93" s="1"/>
      <c r="B93" s="33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8"/>
      <c r="U93" s="28"/>
      <c r="V93" s="8"/>
      <c r="W93" s="12"/>
      <c r="X93" s="16"/>
      <c r="Y93" s="16"/>
      <c r="Z93" s="12"/>
      <c r="AA93" s="18"/>
      <c r="AB93" s="12"/>
      <c r="AC93" s="16"/>
      <c r="AD93" s="16"/>
      <c r="AE93" s="13"/>
      <c r="AF93" s="19"/>
      <c r="AG93" s="13"/>
      <c r="AI93" s="51" t="s">
        <v>267</v>
      </c>
      <c r="AJ93" s="1">
        <f t="shared" si="22"/>
        <v>0</v>
      </c>
      <c r="AK93" s="52">
        <f t="shared" si="23"/>
        <v>0</v>
      </c>
      <c r="AM93" s="51" t="s">
        <v>268</v>
      </c>
      <c r="AN93" s="53">
        <f t="shared" si="24"/>
        <v>0</v>
      </c>
      <c r="AO93" s="54">
        <f t="shared" si="25"/>
        <v>0</v>
      </c>
      <c r="AP93" s="51" t="s">
        <v>269</v>
      </c>
      <c r="AQ93" s="53">
        <f t="shared" si="26"/>
        <v>0</v>
      </c>
      <c r="AR93" s="54">
        <f t="shared" si="27"/>
        <v>0</v>
      </c>
      <c r="AT93" s="51" t="s">
        <v>629</v>
      </c>
      <c r="AU93" s="1">
        <f t="shared" si="28"/>
        <v>0</v>
      </c>
      <c r="AV93" s="77">
        <f t="shared" si="29"/>
        <v>0</v>
      </c>
      <c r="AW93" s="51" t="s">
        <v>627</v>
      </c>
      <c r="AX93" s="1">
        <f t="shared" si="30"/>
        <v>0</v>
      </c>
      <c r="AY93" s="77">
        <f t="shared" si="31"/>
        <v>0</v>
      </c>
      <c r="AZ93" s="51" t="s">
        <v>634</v>
      </c>
      <c r="BA93" s="1">
        <f t="shared" si="32"/>
        <v>0</v>
      </c>
      <c r="BB93" s="77">
        <f t="shared" si="33"/>
        <v>0</v>
      </c>
    </row>
    <row r="94" spans="1:54">
      <c r="B94" s="33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8"/>
      <c r="U94" s="28"/>
      <c r="V94" s="8"/>
      <c r="W94" s="12"/>
      <c r="X94" s="10"/>
      <c r="Y94" s="10"/>
      <c r="Z94" s="12"/>
      <c r="AA94" s="23"/>
      <c r="AB94" s="12"/>
      <c r="AC94" s="10"/>
      <c r="AD94" s="10"/>
      <c r="AE94" s="13"/>
      <c r="AF94" s="89"/>
      <c r="AG94" s="13"/>
      <c r="AI94" s="51" t="s">
        <v>270</v>
      </c>
      <c r="AJ94" s="1">
        <f t="shared" si="22"/>
        <v>0</v>
      </c>
      <c r="AK94" s="52">
        <f t="shared" si="23"/>
        <v>0</v>
      </c>
      <c r="AM94" s="51" t="s">
        <v>271</v>
      </c>
      <c r="AN94" s="53">
        <f t="shared" si="24"/>
        <v>0</v>
      </c>
      <c r="AO94" s="54">
        <f t="shared" si="25"/>
        <v>0</v>
      </c>
      <c r="AP94" s="51" t="s">
        <v>272</v>
      </c>
      <c r="AQ94" s="53">
        <f t="shared" si="26"/>
        <v>0</v>
      </c>
      <c r="AR94" s="54">
        <f t="shared" si="27"/>
        <v>0</v>
      </c>
      <c r="AT94" s="51" t="s">
        <v>632</v>
      </c>
      <c r="AU94" s="1">
        <f t="shared" si="28"/>
        <v>0</v>
      </c>
      <c r="AV94" s="77">
        <f t="shared" si="29"/>
        <v>0</v>
      </c>
      <c r="AW94" s="51" t="s">
        <v>630</v>
      </c>
      <c r="AX94" s="1">
        <f t="shared" si="30"/>
        <v>1</v>
      </c>
      <c r="AY94" s="77">
        <f t="shared" si="31"/>
        <v>9250</v>
      </c>
      <c r="AZ94" s="51" t="s">
        <v>637</v>
      </c>
      <c r="BA94" s="1">
        <f t="shared" si="32"/>
        <v>0</v>
      </c>
      <c r="BB94" s="77">
        <f t="shared" si="33"/>
        <v>0</v>
      </c>
    </row>
    <row r="95" spans="1:54">
      <c r="A95" s="1"/>
      <c r="B95" s="33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8"/>
      <c r="U95" s="28"/>
      <c r="V95" s="8"/>
      <c r="W95" s="12"/>
      <c r="X95" s="16"/>
      <c r="Y95" s="16"/>
      <c r="Z95" s="12"/>
      <c r="AA95" s="18"/>
      <c r="AB95" s="12"/>
      <c r="AC95" s="16"/>
      <c r="AD95" s="16"/>
      <c r="AE95" s="13"/>
      <c r="AF95" s="19"/>
      <c r="AG95" s="13"/>
      <c r="AI95" s="51" t="s">
        <v>273</v>
      </c>
      <c r="AJ95" s="1">
        <f t="shared" si="22"/>
        <v>0</v>
      </c>
      <c r="AK95" s="52">
        <f t="shared" si="23"/>
        <v>0</v>
      </c>
      <c r="AM95" s="51" t="s">
        <v>274</v>
      </c>
      <c r="AN95" s="53">
        <f t="shared" si="24"/>
        <v>0</v>
      </c>
      <c r="AO95" s="54">
        <f t="shared" si="25"/>
        <v>0</v>
      </c>
      <c r="AP95" s="51" t="s">
        <v>275</v>
      </c>
      <c r="AQ95" s="53">
        <f t="shared" si="26"/>
        <v>0</v>
      </c>
      <c r="AR95" s="54">
        <f t="shared" si="27"/>
        <v>0</v>
      </c>
      <c r="AT95" s="51" t="s">
        <v>635</v>
      </c>
      <c r="AU95" s="1">
        <f t="shared" si="28"/>
        <v>0</v>
      </c>
      <c r="AV95" s="77">
        <f t="shared" si="29"/>
        <v>0</v>
      </c>
      <c r="AW95" s="51" t="s">
        <v>633</v>
      </c>
      <c r="AX95" s="1">
        <f t="shared" si="30"/>
        <v>0</v>
      </c>
      <c r="AY95" s="77">
        <f t="shared" si="31"/>
        <v>0</v>
      </c>
      <c r="AZ95" s="51" t="s">
        <v>640</v>
      </c>
      <c r="BA95" s="1">
        <f t="shared" si="32"/>
        <v>0</v>
      </c>
      <c r="BB95" s="77">
        <f t="shared" si="33"/>
        <v>0</v>
      </c>
    </row>
    <row r="96" spans="1:54">
      <c r="B96" s="33"/>
      <c r="C96" s="2"/>
      <c r="D96" s="8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8"/>
      <c r="U96" s="28"/>
      <c r="V96" s="8"/>
      <c r="W96" s="9"/>
      <c r="X96" s="23"/>
      <c r="Y96" s="23"/>
      <c r="Z96" s="9"/>
      <c r="AA96" s="11"/>
      <c r="AB96" s="12"/>
      <c r="AC96" s="10"/>
      <c r="AD96" s="10"/>
      <c r="AE96" s="13"/>
      <c r="AF96" s="14"/>
      <c r="AG96" s="13"/>
      <c r="AI96" s="51" t="s">
        <v>276</v>
      </c>
      <c r="AJ96" s="1">
        <f t="shared" si="22"/>
        <v>0</v>
      </c>
      <c r="AK96" s="52">
        <f t="shared" si="23"/>
        <v>0</v>
      </c>
      <c r="AM96" s="51" t="s">
        <v>277</v>
      </c>
      <c r="AN96" s="53">
        <f t="shared" si="24"/>
        <v>0</v>
      </c>
      <c r="AO96" s="54">
        <f t="shared" si="25"/>
        <v>0</v>
      </c>
      <c r="AP96" s="51" t="s">
        <v>278</v>
      </c>
      <c r="AQ96" s="53">
        <f t="shared" si="26"/>
        <v>0</v>
      </c>
      <c r="AR96" s="54">
        <f t="shared" si="27"/>
        <v>0</v>
      </c>
      <c r="AT96" s="51" t="s">
        <v>638</v>
      </c>
      <c r="AU96" s="1">
        <f t="shared" si="28"/>
        <v>0</v>
      </c>
      <c r="AV96" s="77">
        <f t="shared" si="29"/>
        <v>0</v>
      </c>
      <c r="AW96" s="51" t="s">
        <v>636</v>
      </c>
      <c r="AX96" s="1">
        <f t="shared" si="30"/>
        <v>0</v>
      </c>
      <c r="AY96" s="77">
        <f t="shared" si="31"/>
        <v>0</v>
      </c>
      <c r="AZ96" s="62" t="s">
        <v>645</v>
      </c>
      <c r="BA96" s="1">
        <f t="shared" si="32"/>
        <v>0</v>
      </c>
      <c r="BB96" s="77">
        <f t="shared" si="33"/>
        <v>0</v>
      </c>
    </row>
    <row r="97" spans="1:54">
      <c r="A97" s="1"/>
      <c r="B97" s="33"/>
      <c r="C97" s="30"/>
      <c r="D97" s="8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8"/>
      <c r="U97" s="28"/>
      <c r="V97" s="8"/>
      <c r="W97" s="74"/>
      <c r="X97" s="16"/>
      <c r="Y97" s="16"/>
      <c r="Z97" s="17"/>
      <c r="AA97" s="18"/>
      <c r="AB97" s="17"/>
      <c r="AC97" s="16"/>
      <c r="AD97" s="16"/>
      <c r="AE97" s="75"/>
      <c r="AF97" s="19"/>
      <c r="AG97" s="76"/>
      <c r="AI97" s="51" t="s">
        <v>279</v>
      </c>
      <c r="AJ97" s="1">
        <f t="shared" si="22"/>
        <v>0</v>
      </c>
      <c r="AK97" s="52">
        <f t="shared" si="23"/>
        <v>0</v>
      </c>
      <c r="AM97" s="51" t="s">
        <v>280</v>
      </c>
      <c r="AN97" s="53">
        <f t="shared" si="24"/>
        <v>0</v>
      </c>
      <c r="AO97" s="54">
        <f t="shared" si="25"/>
        <v>0</v>
      </c>
      <c r="AP97" s="51" t="s">
        <v>281</v>
      </c>
      <c r="AQ97" s="53">
        <f t="shared" si="26"/>
        <v>0</v>
      </c>
      <c r="AR97" s="54">
        <f t="shared" si="27"/>
        <v>0</v>
      </c>
      <c r="AT97" s="51" t="s">
        <v>641</v>
      </c>
      <c r="AU97" s="1">
        <f t="shared" si="28"/>
        <v>0</v>
      </c>
      <c r="AV97" s="77">
        <f t="shared" si="29"/>
        <v>0</v>
      </c>
      <c r="AW97" s="51" t="s">
        <v>639</v>
      </c>
      <c r="AX97" s="1">
        <f t="shared" si="30"/>
        <v>0</v>
      </c>
      <c r="AY97" s="77">
        <f t="shared" si="31"/>
        <v>0</v>
      </c>
      <c r="AZ97" s="51" t="s">
        <v>648</v>
      </c>
      <c r="BA97" s="1">
        <f t="shared" si="32"/>
        <v>0</v>
      </c>
      <c r="BB97" s="77">
        <f t="shared" si="33"/>
        <v>0</v>
      </c>
    </row>
    <row r="98" spans="1:54">
      <c r="B98" s="33"/>
      <c r="C98" s="2"/>
      <c r="D98" s="8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8"/>
      <c r="U98" s="28"/>
      <c r="V98" s="8"/>
      <c r="W98" s="17"/>
      <c r="X98" s="10"/>
      <c r="Y98" s="10"/>
      <c r="Z98" s="17"/>
      <c r="AA98" s="23"/>
      <c r="AB98" s="17"/>
      <c r="AC98" s="10"/>
      <c r="AD98" s="10"/>
      <c r="AE98" s="76"/>
      <c r="AF98" s="14"/>
      <c r="AG98" s="76"/>
      <c r="AI98" s="51" t="s">
        <v>1022</v>
      </c>
      <c r="AJ98" s="1">
        <f t="shared" si="22"/>
        <v>0</v>
      </c>
      <c r="AK98" s="52">
        <f t="shared" si="23"/>
        <v>0</v>
      </c>
      <c r="AM98" s="51" t="s">
        <v>1024</v>
      </c>
      <c r="AN98" s="53">
        <f t="shared" si="24"/>
        <v>0</v>
      </c>
      <c r="AO98" s="54">
        <f t="shared" si="25"/>
        <v>0</v>
      </c>
      <c r="AP98" s="51" t="s">
        <v>1026</v>
      </c>
      <c r="AQ98" s="53">
        <f t="shared" si="26"/>
        <v>0</v>
      </c>
      <c r="AR98" s="54">
        <f t="shared" si="27"/>
        <v>0</v>
      </c>
      <c r="AT98" s="51" t="s">
        <v>643</v>
      </c>
      <c r="AU98" s="1">
        <f t="shared" si="28"/>
        <v>0</v>
      </c>
      <c r="AV98" s="77">
        <f t="shared" si="29"/>
        <v>0</v>
      </c>
      <c r="AW98" s="51" t="s">
        <v>642</v>
      </c>
      <c r="AX98" s="1">
        <f t="shared" si="30"/>
        <v>0</v>
      </c>
      <c r="AY98" s="77">
        <f t="shared" si="31"/>
        <v>0</v>
      </c>
      <c r="AZ98" s="51" t="s">
        <v>650</v>
      </c>
      <c r="BA98" s="1">
        <f t="shared" si="32"/>
        <v>0</v>
      </c>
      <c r="BB98" s="77">
        <f t="shared" si="33"/>
        <v>0</v>
      </c>
    </row>
    <row r="99" spans="1:54">
      <c r="A99" s="1"/>
      <c r="B99" s="33"/>
      <c r="C99" s="30"/>
      <c r="D99" s="8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8"/>
      <c r="U99" s="28"/>
      <c r="V99" s="8"/>
      <c r="W99" s="17"/>
      <c r="X99" s="16"/>
      <c r="Y99" s="16"/>
      <c r="Z99" s="17"/>
      <c r="AA99" s="18"/>
      <c r="AB99" s="17"/>
      <c r="AC99" s="16"/>
      <c r="AD99" s="16"/>
      <c r="AE99" s="76"/>
      <c r="AF99" s="19"/>
      <c r="AG99" s="76"/>
      <c r="AI99" s="51" t="s">
        <v>1023</v>
      </c>
      <c r="AJ99" s="1">
        <f t="shared" si="22"/>
        <v>0</v>
      </c>
      <c r="AK99" s="52">
        <f t="shared" si="23"/>
        <v>0</v>
      </c>
      <c r="AM99" s="51" t="s">
        <v>1025</v>
      </c>
      <c r="AN99" s="53">
        <f t="shared" si="24"/>
        <v>0</v>
      </c>
      <c r="AO99" s="54">
        <f t="shared" si="25"/>
        <v>0</v>
      </c>
      <c r="AP99" s="51" t="s">
        <v>1027</v>
      </c>
      <c r="AQ99" s="53">
        <f t="shared" si="26"/>
        <v>0</v>
      </c>
      <c r="AR99" s="54">
        <f t="shared" si="27"/>
        <v>0</v>
      </c>
      <c r="AT99" s="51" t="s">
        <v>646</v>
      </c>
      <c r="AU99" s="1">
        <f t="shared" si="28"/>
        <v>0</v>
      </c>
      <c r="AV99" s="77">
        <f t="shared" si="29"/>
        <v>0</v>
      </c>
      <c r="AW99" s="51" t="s">
        <v>644</v>
      </c>
      <c r="AX99" s="1">
        <f t="shared" si="30"/>
        <v>0</v>
      </c>
      <c r="AY99" s="77">
        <f t="shared" si="31"/>
        <v>0</v>
      </c>
      <c r="AZ99" s="51" t="s">
        <v>652</v>
      </c>
      <c r="BA99" s="1">
        <f t="shared" si="32"/>
        <v>0</v>
      </c>
      <c r="BB99" s="77">
        <f t="shared" si="33"/>
        <v>0</v>
      </c>
    </row>
    <row r="100" spans="1:54">
      <c r="B100" s="33"/>
      <c r="C100" s="2"/>
      <c r="D100" s="2"/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8"/>
      <c r="U100" s="28"/>
      <c r="V100" s="8"/>
      <c r="W100" s="17"/>
      <c r="X100" s="10"/>
      <c r="Y100" s="10"/>
      <c r="Z100" s="17"/>
      <c r="AA100" s="23"/>
      <c r="AB100" s="17"/>
      <c r="AC100" s="10"/>
      <c r="AD100" s="10"/>
      <c r="AE100" s="76"/>
      <c r="AF100" s="14"/>
      <c r="AG100" s="76"/>
      <c r="AI100" s="51" t="s">
        <v>282</v>
      </c>
      <c r="AJ100" s="1">
        <f t="shared" ref="AJ100:AJ131" si="34">COUNTIF(Y:Y,AI100)</f>
        <v>0</v>
      </c>
      <c r="AK100" s="52">
        <f t="shared" ref="AK100:AK131" si="35">SUMIF(Y:Y,AI100,Z:Z)</f>
        <v>0</v>
      </c>
      <c r="AM100" s="51" t="s">
        <v>283</v>
      </c>
      <c r="AN100" s="53">
        <f t="shared" ref="AN100:AN131" si="36">COUNTIF(AA:AA,AM100)</f>
        <v>0</v>
      </c>
      <c r="AO100" s="54">
        <f t="shared" ref="AO100:AO131" si="37">SUMIF(AA:AA,AM100,AB:AB)</f>
        <v>0</v>
      </c>
      <c r="AP100" s="51" t="s">
        <v>284</v>
      </c>
      <c r="AQ100" s="53">
        <f t="shared" ref="AQ100:AQ131" si="38">COUNTIF(AA:AA,AP100)</f>
        <v>0</v>
      </c>
      <c r="AR100" s="54">
        <f t="shared" ref="AR100:AR131" si="39">SUMIF(AA:AA,AP100,AB:AB)</f>
        <v>0</v>
      </c>
      <c r="AT100" s="51" t="s">
        <v>1050</v>
      </c>
      <c r="AU100" s="1">
        <f t="shared" si="28"/>
        <v>0</v>
      </c>
      <c r="AV100" s="77">
        <f t="shared" si="29"/>
        <v>0</v>
      </c>
      <c r="AW100" s="51" t="s">
        <v>647</v>
      </c>
      <c r="AX100" s="1">
        <f t="shared" si="30"/>
        <v>0</v>
      </c>
      <c r="AY100" s="77">
        <f t="shared" si="31"/>
        <v>0</v>
      </c>
      <c r="AZ100" s="51" t="s">
        <v>654</v>
      </c>
      <c r="BA100" s="1">
        <f t="shared" ref="BA100:BA131" si="40">COUNTIF(AD:AD,AZ100)</f>
        <v>0</v>
      </c>
      <c r="BB100" s="77">
        <f t="shared" ref="BB100:BB131" si="41">SUMIF(AD:AD,AZ100,AE:AE)</f>
        <v>0</v>
      </c>
    </row>
    <row r="101" spans="1:54">
      <c r="A101" s="1"/>
      <c r="B101" s="33"/>
      <c r="C101" s="30"/>
      <c r="D101" s="2"/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8"/>
      <c r="U101" s="28"/>
      <c r="V101" s="8"/>
      <c r="W101" s="17"/>
      <c r="X101" s="16"/>
      <c r="Y101" s="16"/>
      <c r="Z101" s="17"/>
      <c r="AA101" s="18"/>
      <c r="AB101" s="17"/>
      <c r="AC101" s="16"/>
      <c r="AD101" s="16"/>
      <c r="AE101" s="76"/>
      <c r="AF101" s="19"/>
      <c r="AG101" s="76"/>
      <c r="AI101" s="51" t="s">
        <v>285</v>
      </c>
      <c r="AJ101" s="1">
        <f t="shared" si="34"/>
        <v>0</v>
      </c>
      <c r="AK101" s="52">
        <f t="shared" si="35"/>
        <v>0</v>
      </c>
      <c r="AM101" s="51" t="s">
        <v>286</v>
      </c>
      <c r="AN101" s="53">
        <f t="shared" si="36"/>
        <v>0</v>
      </c>
      <c r="AO101" s="54">
        <f t="shared" si="37"/>
        <v>0</v>
      </c>
      <c r="AP101" s="51" t="s">
        <v>287</v>
      </c>
      <c r="AQ101" s="53">
        <f t="shared" si="38"/>
        <v>0</v>
      </c>
      <c r="AR101" s="54">
        <f t="shared" si="39"/>
        <v>0</v>
      </c>
      <c r="AT101" s="51" t="s">
        <v>1051</v>
      </c>
      <c r="AU101" s="1">
        <f t="shared" si="28"/>
        <v>0</v>
      </c>
      <c r="AV101" s="77">
        <f t="shared" si="29"/>
        <v>0</v>
      </c>
      <c r="AW101" s="51" t="s">
        <v>649</v>
      </c>
      <c r="AX101" s="1">
        <f t="shared" si="30"/>
        <v>0</v>
      </c>
      <c r="AY101" s="77">
        <f t="shared" si="31"/>
        <v>0</v>
      </c>
      <c r="AZ101" s="51" t="s">
        <v>657</v>
      </c>
      <c r="BA101" s="1">
        <f t="shared" si="40"/>
        <v>0</v>
      </c>
      <c r="BB101" s="77">
        <f t="shared" si="41"/>
        <v>0</v>
      </c>
    </row>
    <row r="102" spans="1:54">
      <c r="B102" s="33"/>
      <c r="C102" s="2"/>
      <c r="D102" s="2"/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8"/>
      <c r="U102" s="28"/>
      <c r="V102" s="8"/>
      <c r="W102" s="17"/>
      <c r="X102" s="10"/>
      <c r="Y102" s="10"/>
      <c r="Z102" s="17"/>
      <c r="AA102" s="23"/>
      <c r="AB102" s="17"/>
      <c r="AC102" s="10"/>
      <c r="AD102" s="10"/>
      <c r="AE102" s="76"/>
      <c r="AF102" s="14"/>
      <c r="AG102" s="76"/>
      <c r="AI102" s="51" t="s">
        <v>288</v>
      </c>
      <c r="AJ102" s="1">
        <f t="shared" si="34"/>
        <v>0</v>
      </c>
      <c r="AK102" s="52">
        <f t="shared" si="35"/>
        <v>0</v>
      </c>
      <c r="AM102" s="51" t="s">
        <v>289</v>
      </c>
      <c r="AN102" s="53">
        <f t="shared" si="36"/>
        <v>0</v>
      </c>
      <c r="AO102" s="54">
        <f t="shared" si="37"/>
        <v>0</v>
      </c>
      <c r="AP102" s="51" t="s">
        <v>290</v>
      </c>
      <c r="AQ102" s="53">
        <f t="shared" si="38"/>
        <v>0</v>
      </c>
      <c r="AR102" s="54">
        <f t="shared" si="39"/>
        <v>0</v>
      </c>
      <c r="AT102" s="51" t="s">
        <v>653</v>
      </c>
      <c r="AU102" s="1">
        <f t="shared" si="28"/>
        <v>0</v>
      </c>
      <c r="AV102" s="77">
        <f t="shared" si="29"/>
        <v>0</v>
      </c>
      <c r="AW102" s="51" t="s">
        <v>651</v>
      </c>
      <c r="AX102" s="1">
        <f t="shared" si="30"/>
        <v>0</v>
      </c>
      <c r="AY102" s="77">
        <f t="shared" si="31"/>
        <v>0</v>
      </c>
      <c r="AZ102" s="51" t="s">
        <v>660</v>
      </c>
      <c r="BA102" s="1">
        <f t="shared" si="40"/>
        <v>0</v>
      </c>
      <c r="BB102" s="77">
        <f t="shared" si="41"/>
        <v>0</v>
      </c>
    </row>
    <row r="103" spans="1:54">
      <c r="A103" s="1"/>
      <c r="B103" s="33"/>
      <c r="C103" s="30"/>
      <c r="D103" s="2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8"/>
      <c r="U103" s="28"/>
      <c r="V103" s="8"/>
      <c r="W103" s="90"/>
      <c r="X103" s="16"/>
      <c r="Y103" s="16"/>
      <c r="Z103" s="90"/>
      <c r="AA103" s="18"/>
      <c r="AB103" s="90"/>
      <c r="AC103" s="16"/>
      <c r="AD103" s="16"/>
      <c r="AE103" s="76"/>
      <c r="AF103" s="19"/>
      <c r="AG103" s="76"/>
      <c r="AI103" s="55" t="s">
        <v>291</v>
      </c>
      <c r="AJ103" s="1">
        <f t="shared" si="34"/>
        <v>0</v>
      </c>
      <c r="AK103" s="52">
        <f t="shared" si="35"/>
        <v>0</v>
      </c>
      <c r="AM103" s="51" t="s">
        <v>292</v>
      </c>
      <c r="AN103" s="53">
        <f t="shared" si="36"/>
        <v>0</v>
      </c>
      <c r="AO103" s="54">
        <f t="shared" si="37"/>
        <v>0</v>
      </c>
      <c r="AP103" s="51" t="s">
        <v>293</v>
      </c>
      <c r="AQ103" s="53">
        <f t="shared" si="38"/>
        <v>0</v>
      </c>
      <c r="AR103" s="54">
        <f t="shared" si="39"/>
        <v>0</v>
      </c>
      <c r="AT103" s="51" t="s">
        <v>655</v>
      </c>
      <c r="AU103" s="1">
        <f t="shared" si="28"/>
        <v>0</v>
      </c>
      <c r="AV103" s="77">
        <f t="shared" si="29"/>
        <v>0</v>
      </c>
      <c r="AW103" s="51" t="s">
        <v>991</v>
      </c>
      <c r="AX103" s="1">
        <f t="shared" si="30"/>
        <v>0</v>
      </c>
      <c r="AY103" s="77">
        <f t="shared" si="31"/>
        <v>0</v>
      </c>
      <c r="AZ103" s="51" t="s">
        <v>1104</v>
      </c>
      <c r="BA103" s="1">
        <f t="shared" si="40"/>
        <v>0</v>
      </c>
      <c r="BB103" s="77">
        <f t="shared" si="41"/>
        <v>0</v>
      </c>
    </row>
    <row r="104" spans="1:54">
      <c r="B104" s="33"/>
      <c r="C104" s="2"/>
      <c r="D104" s="8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8"/>
      <c r="U104" s="28"/>
      <c r="V104" s="8"/>
      <c r="W104" s="17"/>
      <c r="X104" s="10"/>
      <c r="Y104" s="10"/>
      <c r="Z104" s="17"/>
      <c r="AA104" s="23"/>
      <c r="AB104" s="17"/>
      <c r="AC104" s="10"/>
      <c r="AD104" s="10"/>
      <c r="AE104" s="76"/>
      <c r="AF104" s="14"/>
      <c r="AG104" s="76"/>
      <c r="AI104" s="55" t="s">
        <v>294</v>
      </c>
      <c r="AJ104" s="1">
        <f t="shared" si="34"/>
        <v>0</v>
      </c>
      <c r="AK104" s="52">
        <f t="shared" si="35"/>
        <v>0</v>
      </c>
      <c r="AM104" s="51" t="s">
        <v>295</v>
      </c>
      <c r="AN104" s="53">
        <f t="shared" si="36"/>
        <v>0</v>
      </c>
      <c r="AO104" s="54">
        <f t="shared" si="37"/>
        <v>0</v>
      </c>
      <c r="AP104" s="51" t="s">
        <v>296</v>
      </c>
      <c r="AQ104" s="53">
        <f t="shared" si="38"/>
        <v>0</v>
      </c>
      <c r="AR104" s="54">
        <f t="shared" si="39"/>
        <v>0</v>
      </c>
      <c r="AT104" s="51" t="s">
        <v>658</v>
      </c>
      <c r="AU104" s="1">
        <f t="shared" si="28"/>
        <v>0</v>
      </c>
      <c r="AV104" s="77">
        <f t="shared" si="29"/>
        <v>0</v>
      </c>
      <c r="AW104" s="51" t="s">
        <v>1077</v>
      </c>
      <c r="AX104" s="1">
        <f t="shared" si="30"/>
        <v>0</v>
      </c>
      <c r="AY104" s="77">
        <f t="shared" si="31"/>
        <v>0</v>
      </c>
      <c r="AZ104" s="51" t="s">
        <v>1105</v>
      </c>
      <c r="BA104" s="1">
        <f t="shared" si="40"/>
        <v>0</v>
      </c>
      <c r="BB104" s="77">
        <f t="shared" si="41"/>
        <v>0</v>
      </c>
    </row>
    <row r="105" spans="1:54">
      <c r="A105" s="1"/>
      <c r="B105" s="33"/>
      <c r="C105" s="30"/>
      <c r="D105" s="8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8"/>
      <c r="U105" s="28"/>
      <c r="V105" s="8"/>
      <c r="W105" s="17"/>
      <c r="X105" s="16"/>
      <c r="Y105" s="16"/>
      <c r="Z105" s="17"/>
      <c r="AA105" s="18"/>
      <c r="AB105" s="17"/>
      <c r="AC105" s="16"/>
      <c r="AD105" s="16"/>
      <c r="AE105" s="76"/>
      <c r="AF105" s="19"/>
      <c r="AG105" s="76"/>
      <c r="AI105" s="55" t="s">
        <v>297</v>
      </c>
      <c r="AJ105" s="1">
        <f t="shared" si="34"/>
        <v>0</v>
      </c>
      <c r="AK105" s="52">
        <f t="shared" si="35"/>
        <v>0</v>
      </c>
      <c r="AM105" s="51" t="s">
        <v>298</v>
      </c>
      <c r="AN105" s="53">
        <f t="shared" si="36"/>
        <v>0</v>
      </c>
      <c r="AO105" s="54">
        <f t="shared" si="37"/>
        <v>0</v>
      </c>
      <c r="AP105" s="51" t="s">
        <v>299</v>
      </c>
      <c r="AQ105" s="53">
        <f t="shared" si="38"/>
        <v>0</v>
      </c>
      <c r="AR105" s="54">
        <f t="shared" si="39"/>
        <v>0</v>
      </c>
      <c r="AT105" s="51" t="s">
        <v>661</v>
      </c>
      <c r="AU105" s="1">
        <f t="shared" si="28"/>
        <v>0</v>
      </c>
      <c r="AV105" s="77">
        <f t="shared" si="29"/>
        <v>0</v>
      </c>
      <c r="AW105" s="51" t="s">
        <v>656</v>
      </c>
      <c r="AX105" s="1">
        <f t="shared" si="30"/>
        <v>0</v>
      </c>
      <c r="AY105" s="77">
        <f t="shared" si="31"/>
        <v>0</v>
      </c>
      <c r="AZ105" s="51" t="s">
        <v>663</v>
      </c>
      <c r="BA105" s="1">
        <f t="shared" si="40"/>
        <v>0</v>
      </c>
      <c r="BB105" s="77">
        <f t="shared" si="41"/>
        <v>0</v>
      </c>
    </row>
    <row r="106" spans="1:54">
      <c r="B106" s="33"/>
      <c r="C106" s="2"/>
      <c r="D106" s="8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8"/>
      <c r="U106" s="28"/>
      <c r="V106" s="8"/>
      <c r="W106" s="17"/>
      <c r="X106" s="10"/>
      <c r="Y106" s="10"/>
      <c r="Z106" s="17"/>
      <c r="AA106" s="23"/>
      <c r="AB106" s="17"/>
      <c r="AC106" s="10"/>
      <c r="AD106" s="10"/>
      <c r="AE106" s="76"/>
      <c r="AF106" s="14"/>
      <c r="AG106" s="76"/>
      <c r="AI106" s="55" t="s">
        <v>300</v>
      </c>
      <c r="AJ106" s="1">
        <f t="shared" si="34"/>
        <v>0</v>
      </c>
      <c r="AK106" s="52">
        <f t="shared" si="35"/>
        <v>0</v>
      </c>
      <c r="AM106" s="51" t="s">
        <v>301</v>
      </c>
      <c r="AN106" s="53">
        <f t="shared" si="36"/>
        <v>0</v>
      </c>
      <c r="AO106" s="54">
        <f t="shared" si="37"/>
        <v>0</v>
      </c>
      <c r="AP106" s="51" t="s">
        <v>302</v>
      </c>
      <c r="AQ106" s="53">
        <f t="shared" si="38"/>
        <v>0</v>
      </c>
      <c r="AR106" s="54">
        <f t="shared" si="39"/>
        <v>0</v>
      </c>
      <c r="AT106" s="51" t="s">
        <v>664</v>
      </c>
      <c r="AU106" s="1">
        <f t="shared" si="28"/>
        <v>0</v>
      </c>
      <c r="AV106" s="77">
        <f t="shared" si="29"/>
        <v>0</v>
      </c>
      <c r="AW106" s="51" t="s">
        <v>659</v>
      </c>
      <c r="AX106" s="1">
        <f t="shared" si="30"/>
        <v>0</v>
      </c>
      <c r="AY106" s="77">
        <f t="shared" si="31"/>
        <v>0</v>
      </c>
      <c r="AZ106" s="51" t="s">
        <v>666</v>
      </c>
      <c r="BA106" s="1">
        <f t="shared" si="40"/>
        <v>0</v>
      </c>
      <c r="BB106" s="77">
        <f t="shared" si="41"/>
        <v>0</v>
      </c>
    </row>
    <row r="107" spans="1:54">
      <c r="A107" s="1"/>
      <c r="B107" s="33"/>
      <c r="C107" s="30"/>
      <c r="D107" s="8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8"/>
      <c r="U107" s="28"/>
      <c r="V107" s="8"/>
      <c r="W107" s="17"/>
      <c r="X107" s="10"/>
      <c r="Y107" s="10"/>
      <c r="Z107" s="17"/>
      <c r="AA107" s="23"/>
      <c r="AB107" s="17"/>
      <c r="AC107" s="16"/>
      <c r="AD107" s="16"/>
      <c r="AE107" s="76"/>
      <c r="AF107" s="19"/>
      <c r="AG107" s="76"/>
      <c r="AI107" s="55" t="s">
        <v>303</v>
      </c>
      <c r="AJ107" s="1">
        <f t="shared" si="34"/>
        <v>0</v>
      </c>
      <c r="AK107" s="52">
        <f t="shared" si="35"/>
        <v>0</v>
      </c>
      <c r="AM107" s="51" t="s">
        <v>304</v>
      </c>
      <c r="AN107" s="53">
        <f t="shared" si="36"/>
        <v>0</v>
      </c>
      <c r="AO107" s="54">
        <f t="shared" si="37"/>
        <v>0</v>
      </c>
      <c r="AP107" s="51" t="s">
        <v>305</v>
      </c>
      <c r="AQ107" s="53">
        <f t="shared" si="38"/>
        <v>0</v>
      </c>
      <c r="AR107" s="54">
        <f t="shared" si="39"/>
        <v>0</v>
      </c>
      <c r="AT107" s="51" t="s">
        <v>667</v>
      </c>
      <c r="AU107" s="1">
        <f t="shared" si="28"/>
        <v>0</v>
      </c>
      <c r="AV107" s="77">
        <f t="shared" si="29"/>
        <v>0</v>
      </c>
      <c r="AW107" s="51" t="s">
        <v>662</v>
      </c>
      <c r="AX107" s="1">
        <f t="shared" si="30"/>
        <v>0</v>
      </c>
      <c r="AY107" s="77">
        <f t="shared" si="31"/>
        <v>0</v>
      </c>
      <c r="AZ107" s="51" t="s">
        <v>669</v>
      </c>
      <c r="BA107" s="1">
        <f t="shared" si="40"/>
        <v>0</v>
      </c>
      <c r="BB107" s="77">
        <f t="shared" si="41"/>
        <v>0</v>
      </c>
    </row>
    <row r="108" spans="1:54">
      <c r="B108" s="33"/>
      <c r="C108" s="2"/>
      <c r="D108" s="2"/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8"/>
      <c r="U108" s="28"/>
      <c r="V108" s="8"/>
      <c r="W108" s="17"/>
      <c r="X108" s="10"/>
      <c r="Y108" s="10"/>
      <c r="Z108" s="17"/>
      <c r="AA108" s="23"/>
      <c r="AB108" s="17"/>
      <c r="AC108" s="10"/>
      <c r="AD108" s="10"/>
      <c r="AE108" s="76"/>
      <c r="AF108" s="14"/>
      <c r="AG108" s="76"/>
      <c r="AI108" s="55" t="s">
        <v>956</v>
      </c>
      <c r="AJ108" s="1">
        <f t="shared" si="34"/>
        <v>0</v>
      </c>
      <c r="AK108" s="52">
        <f t="shared" si="35"/>
        <v>0</v>
      </c>
      <c r="AM108" s="51" t="s">
        <v>966</v>
      </c>
      <c r="AN108" s="53">
        <f t="shared" si="36"/>
        <v>0</v>
      </c>
      <c r="AO108" s="54">
        <f t="shared" si="37"/>
        <v>0</v>
      </c>
      <c r="AP108" s="51" t="s">
        <v>967</v>
      </c>
      <c r="AQ108" s="53">
        <f t="shared" si="38"/>
        <v>0</v>
      </c>
      <c r="AR108" s="54">
        <f t="shared" si="39"/>
        <v>0</v>
      </c>
      <c r="AT108" s="51" t="s">
        <v>670</v>
      </c>
      <c r="AU108" s="1">
        <f t="shared" si="28"/>
        <v>0</v>
      </c>
      <c r="AV108" s="77">
        <f t="shared" si="29"/>
        <v>0</v>
      </c>
      <c r="AW108" s="51" t="s">
        <v>665</v>
      </c>
      <c r="AX108" s="1">
        <f t="shared" si="30"/>
        <v>0</v>
      </c>
      <c r="AY108" s="77">
        <f t="shared" si="31"/>
        <v>0</v>
      </c>
      <c r="AZ108" s="51" t="s">
        <v>672</v>
      </c>
      <c r="BA108" s="1">
        <f t="shared" si="40"/>
        <v>0</v>
      </c>
      <c r="BB108" s="77">
        <f t="shared" si="41"/>
        <v>0</v>
      </c>
    </row>
    <row r="109" spans="1:54">
      <c r="A109" s="1"/>
      <c r="B109" s="33"/>
      <c r="C109" s="30"/>
      <c r="D109" s="2"/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8"/>
      <c r="U109" s="28"/>
      <c r="V109" s="8"/>
      <c r="W109" s="17"/>
      <c r="X109" s="16"/>
      <c r="Y109" s="16"/>
      <c r="Z109" s="17"/>
      <c r="AA109" s="18"/>
      <c r="AB109" s="17"/>
      <c r="AC109" s="16"/>
      <c r="AD109" s="16"/>
      <c r="AE109" s="76"/>
      <c r="AF109" s="19"/>
      <c r="AG109" s="75"/>
      <c r="AI109" s="55" t="s">
        <v>1028</v>
      </c>
      <c r="AJ109" s="1">
        <f t="shared" si="34"/>
        <v>0</v>
      </c>
      <c r="AK109" s="52">
        <f t="shared" si="35"/>
        <v>0</v>
      </c>
      <c r="AM109" s="51" t="s">
        <v>1029</v>
      </c>
      <c r="AN109" s="53">
        <f t="shared" si="36"/>
        <v>0</v>
      </c>
      <c r="AO109" s="54">
        <f t="shared" si="37"/>
        <v>0</v>
      </c>
      <c r="AP109" s="51" t="s">
        <v>1030</v>
      </c>
      <c r="AQ109" s="53">
        <f t="shared" si="38"/>
        <v>0</v>
      </c>
      <c r="AR109" s="54">
        <f t="shared" si="39"/>
        <v>0</v>
      </c>
      <c r="AT109" s="51" t="s">
        <v>673</v>
      </c>
      <c r="AU109" s="1">
        <f t="shared" si="28"/>
        <v>0</v>
      </c>
      <c r="AV109" s="77">
        <f t="shared" si="29"/>
        <v>0</v>
      </c>
      <c r="AW109" s="51" t="s">
        <v>668</v>
      </c>
      <c r="AX109" s="1">
        <f t="shared" si="30"/>
        <v>0</v>
      </c>
      <c r="AY109" s="77">
        <f t="shared" si="31"/>
        <v>0</v>
      </c>
      <c r="AZ109" s="51" t="s">
        <v>675</v>
      </c>
      <c r="BA109" s="1">
        <f t="shared" si="40"/>
        <v>0</v>
      </c>
      <c r="BB109" s="77">
        <f t="shared" si="41"/>
        <v>0</v>
      </c>
    </row>
    <row r="110" spans="1:54">
      <c r="B110" s="33"/>
      <c r="C110" s="2"/>
      <c r="D110" s="8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8"/>
      <c r="U110" s="28"/>
      <c r="V110" s="8"/>
      <c r="W110" s="17"/>
      <c r="X110" s="10"/>
      <c r="Y110" s="10"/>
      <c r="Z110" s="17"/>
      <c r="AA110" s="23"/>
      <c r="AB110" s="17"/>
      <c r="AC110" s="10"/>
      <c r="AD110" s="10"/>
      <c r="AE110" s="75"/>
      <c r="AF110" s="14"/>
      <c r="AG110" s="76"/>
      <c r="AI110" s="51" t="s">
        <v>306</v>
      </c>
      <c r="AJ110" s="1">
        <f t="shared" si="34"/>
        <v>0</v>
      </c>
      <c r="AK110" s="52">
        <f t="shared" si="35"/>
        <v>0</v>
      </c>
      <c r="AM110" s="51" t="s">
        <v>307</v>
      </c>
      <c r="AN110" s="53">
        <f t="shared" si="36"/>
        <v>0</v>
      </c>
      <c r="AO110" s="54">
        <f t="shared" si="37"/>
        <v>0</v>
      </c>
      <c r="AP110" s="51" t="s">
        <v>308</v>
      </c>
      <c r="AQ110" s="53">
        <f t="shared" si="38"/>
        <v>0</v>
      </c>
      <c r="AR110" s="54">
        <f t="shared" si="39"/>
        <v>0</v>
      </c>
      <c r="AT110" s="51" t="s">
        <v>676</v>
      </c>
      <c r="AU110" s="1">
        <f t="shared" si="28"/>
        <v>0</v>
      </c>
      <c r="AV110" s="77">
        <f t="shared" si="29"/>
        <v>0</v>
      </c>
      <c r="AW110" s="51" t="s">
        <v>671</v>
      </c>
      <c r="AX110" s="1">
        <f t="shared" si="30"/>
        <v>0</v>
      </c>
      <c r="AY110" s="77">
        <f t="shared" si="31"/>
        <v>0</v>
      </c>
      <c r="AZ110" s="51" t="s">
        <v>678</v>
      </c>
      <c r="BA110" s="1">
        <f t="shared" si="40"/>
        <v>0</v>
      </c>
      <c r="BB110" s="77">
        <f t="shared" si="41"/>
        <v>0</v>
      </c>
    </row>
    <row r="111" spans="1:54">
      <c r="A111" s="1"/>
      <c r="B111" s="33"/>
      <c r="C111" s="30"/>
      <c r="D111" s="8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8"/>
      <c r="U111" s="28"/>
      <c r="V111" s="8"/>
      <c r="W111" s="17"/>
      <c r="X111" s="16"/>
      <c r="Y111" s="16"/>
      <c r="Z111" s="17"/>
      <c r="AA111" s="18"/>
      <c r="AB111" s="17"/>
      <c r="AC111" s="16"/>
      <c r="AD111" s="16"/>
      <c r="AE111" s="76"/>
      <c r="AF111" s="19"/>
      <c r="AG111" s="76"/>
      <c r="AI111" s="51" t="s">
        <v>309</v>
      </c>
      <c r="AJ111" s="1">
        <f t="shared" si="34"/>
        <v>0</v>
      </c>
      <c r="AK111" s="52">
        <f t="shared" si="35"/>
        <v>0</v>
      </c>
      <c r="AM111" s="51" t="s">
        <v>310</v>
      </c>
      <c r="AN111" s="53">
        <f t="shared" si="36"/>
        <v>0</v>
      </c>
      <c r="AO111" s="54">
        <f t="shared" si="37"/>
        <v>0</v>
      </c>
      <c r="AP111" s="51" t="s">
        <v>311</v>
      </c>
      <c r="AQ111" s="53">
        <f t="shared" si="38"/>
        <v>0</v>
      </c>
      <c r="AR111" s="54">
        <f t="shared" si="39"/>
        <v>0</v>
      </c>
      <c r="AT111" s="51" t="s">
        <v>679</v>
      </c>
      <c r="AU111" s="1">
        <f t="shared" si="28"/>
        <v>0</v>
      </c>
      <c r="AV111" s="77">
        <f t="shared" si="29"/>
        <v>0</v>
      </c>
      <c r="AW111" s="51" t="s">
        <v>674</v>
      </c>
      <c r="AX111" s="1">
        <f t="shared" si="30"/>
        <v>0</v>
      </c>
      <c r="AY111" s="77">
        <f t="shared" si="31"/>
        <v>0</v>
      </c>
      <c r="AZ111" s="51" t="s">
        <v>683</v>
      </c>
      <c r="BA111" s="1">
        <f t="shared" si="40"/>
        <v>0</v>
      </c>
      <c r="BB111" s="77">
        <f t="shared" si="41"/>
        <v>0</v>
      </c>
    </row>
    <row r="112" spans="1:54">
      <c r="B112" s="33"/>
      <c r="C112" s="2"/>
      <c r="D112" s="8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8"/>
      <c r="U112" s="28"/>
      <c r="V112" s="8"/>
      <c r="W112" s="17"/>
      <c r="X112" s="10"/>
      <c r="Y112" s="10"/>
      <c r="Z112" s="17"/>
      <c r="AA112" s="23"/>
      <c r="AB112" s="17"/>
      <c r="AC112" s="10"/>
      <c r="AD112" s="10"/>
      <c r="AE112" s="76"/>
      <c r="AF112" s="14"/>
      <c r="AG112" s="76"/>
      <c r="AI112" s="51" t="s">
        <v>312</v>
      </c>
      <c r="AJ112" s="1">
        <f t="shared" si="34"/>
        <v>0</v>
      </c>
      <c r="AK112" s="52">
        <f t="shared" si="35"/>
        <v>0</v>
      </c>
      <c r="AM112" s="51" t="s">
        <v>313</v>
      </c>
      <c r="AN112" s="53">
        <f t="shared" si="36"/>
        <v>0</v>
      </c>
      <c r="AO112" s="54">
        <f t="shared" si="37"/>
        <v>0</v>
      </c>
      <c r="AP112" s="51" t="s">
        <v>314</v>
      </c>
      <c r="AQ112" s="53">
        <f t="shared" si="38"/>
        <v>0</v>
      </c>
      <c r="AR112" s="54">
        <f t="shared" si="39"/>
        <v>0</v>
      </c>
      <c r="AT112" s="51" t="s">
        <v>681</v>
      </c>
      <c r="AU112" s="1">
        <f t="shared" si="28"/>
        <v>0</v>
      </c>
      <c r="AV112" s="77">
        <f t="shared" si="29"/>
        <v>0</v>
      </c>
      <c r="AW112" s="51" t="s">
        <v>677</v>
      </c>
      <c r="AX112" s="1">
        <f t="shared" si="30"/>
        <v>0</v>
      </c>
      <c r="AY112" s="77">
        <f t="shared" si="31"/>
        <v>0</v>
      </c>
      <c r="AZ112" s="51" t="s">
        <v>686</v>
      </c>
      <c r="BA112" s="1">
        <f t="shared" si="40"/>
        <v>0</v>
      </c>
      <c r="BB112" s="77">
        <f t="shared" si="41"/>
        <v>0</v>
      </c>
    </row>
    <row r="113" spans="1:54">
      <c r="A113" s="1"/>
      <c r="B113" s="33"/>
      <c r="C113" s="30"/>
      <c r="D113" s="8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8"/>
      <c r="U113" s="28"/>
      <c r="V113" s="8"/>
      <c r="W113" s="17"/>
      <c r="X113" s="16"/>
      <c r="Y113" s="16"/>
      <c r="Z113" s="17"/>
      <c r="AA113" s="18"/>
      <c r="AB113" s="17"/>
      <c r="AC113" s="16"/>
      <c r="AD113" s="16"/>
      <c r="AE113" s="76"/>
      <c r="AF113" s="19"/>
      <c r="AG113" s="76"/>
      <c r="AI113" s="55" t="s">
        <v>315</v>
      </c>
      <c r="AJ113" s="1">
        <f t="shared" si="34"/>
        <v>0</v>
      </c>
      <c r="AK113" s="52">
        <f t="shared" si="35"/>
        <v>0</v>
      </c>
      <c r="AM113" s="51" t="s">
        <v>316</v>
      </c>
      <c r="AN113" s="53">
        <f t="shared" si="36"/>
        <v>0</v>
      </c>
      <c r="AO113" s="54">
        <f t="shared" si="37"/>
        <v>0</v>
      </c>
      <c r="AP113" s="51" t="s">
        <v>317</v>
      </c>
      <c r="AQ113" s="53">
        <f t="shared" si="38"/>
        <v>0</v>
      </c>
      <c r="AR113" s="54">
        <f t="shared" si="39"/>
        <v>0</v>
      </c>
      <c r="AT113" s="51" t="s">
        <v>684</v>
      </c>
      <c r="AU113" s="1">
        <f t="shared" si="28"/>
        <v>0</v>
      </c>
      <c r="AV113" s="77">
        <f t="shared" si="29"/>
        <v>0</v>
      </c>
      <c r="AW113" s="51" t="s">
        <v>680</v>
      </c>
      <c r="AX113" s="1">
        <f t="shared" si="30"/>
        <v>0</v>
      </c>
      <c r="AY113" s="77">
        <f t="shared" si="31"/>
        <v>0</v>
      </c>
      <c r="AZ113" s="51" t="s">
        <v>689</v>
      </c>
      <c r="BA113" s="1">
        <f t="shared" si="40"/>
        <v>0</v>
      </c>
      <c r="BB113" s="77">
        <f t="shared" si="41"/>
        <v>0</v>
      </c>
    </row>
    <row r="114" spans="1:54">
      <c r="B114" s="33"/>
      <c r="C114" s="30"/>
      <c r="D114" s="2"/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7"/>
      <c r="T114" s="28"/>
      <c r="U114" s="28"/>
      <c r="V114" s="8"/>
      <c r="W114" s="17"/>
      <c r="X114" s="10"/>
      <c r="Y114" s="10"/>
      <c r="Z114" s="17"/>
      <c r="AA114" s="23"/>
      <c r="AB114" s="17"/>
      <c r="AC114" s="10"/>
      <c r="AD114" s="10"/>
      <c r="AE114" s="76"/>
      <c r="AF114" s="14"/>
      <c r="AG114" s="76"/>
      <c r="AI114" s="55" t="s">
        <v>318</v>
      </c>
      <c r="AJ114" s="1">
        <f t="shared" si="34"/>
        <v>0</v>
      </c>
      <c r="AK114" s="52">
        <f t="shared" si="35"/>
        <v>0</v>
      </c>
      <c r="AM114" s="51" t="s">
        <v>319</v>
      </c>
      <c r="AN114" s="53">
        <f t="shared" si="36"/>
        <v>0</v>
      </c>
      <c r="AO114" s="54">
        <f t="shared" si="37"/>
        <v>0</v>
      </c>
      <c r="AP114" s="51" t="s">
        <v>320</v>
      </c>
      <c r="AQ114" s="53">
        <f t="shared" si="38"/>
        <v>0</v>
      </c>
      <c r="AR114" s="54">
        <f t="shared" si="39"/>
        <v>0</v>
      </c>
      <c r="AT114" s="51" t="s">
        <v>687</v>
      </c>
      <c r="AU114" s="1">
        <f t="shared" si="28"/>
        <v>0</v>
      </c>
      <c r="AV114" s="77">
        <f t="shared" si="29"/>
        <v>0</v>
      </c>
      <c r="AW114" s="51" t="s">
        <v>682</v>
      </c>
      <c r="AX114" s="1">
        <f t="shared" si="30"/>
        <v>0</v>
      </c>
      <c r="AY114" s="77">
        <f t="shared" si="31"/>
        <v>0</v>
      </c>
      <c r="AZ114" s="51" t="s">
        <v>692</v>
      </c>
      <c r="BA114" s="1">
        <f t="shared" si="40"/>
        <v>0</v>
      </c>
      <c r="BB114" s="77">
        <f t="shared" si="41"/>
        <v>0</v>
      </c>
    </row>
    <row r="115" spans="1:54">
      <c r="A115" s="1"/>
      <c r="B115" s="33"/>
      <c r="C115" s="30"/>
      <c r="D115" s="2"/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7"/>
      <c r="T115" s="28"/>
      <c r="U115" s="28"/>
      <c r="V115" s="8"/>
      <c r="W115" s="17"/>
      <c r="X115" s="16"/>
      <c r="Y115" s="16"/>
      <c r="Z115" s="17"/>
      <c r="AA115" s="18"/>
      <c r="AB115" s="17"/>
      <c r="AC115" s="16"/>
      <c r="AD115" s="16"/>
      <c r="AE115" s="76"/>
      <c r="AF115" s="19"/>
      <c r="AG115" s="76"/>
      <c r="AI115" s="55" t="s">
        <v>321</v>
      </c>
      <c r="AJ115" s="1">
        <f t="shared" si="34"/>
        <v>0</v>
      </c>
      <c r="AK115" s="52">
        <f t="shared" si="35"/>
        <v>0</v>
      </c>
      <c r="AM115" s="51" t="s">
        <v>322</v>
      </c>
      <c r="AN115" s="53">
        <f t="shared" si="36"/>
        <v>0</v>
      </c>
      <c r="AO115" s="54">
        <f t="shared" si="37"/>
        <v>0</v>
      </c>
      <c r="AP115" s="51" t="s">
        <v>323</v>
      </c>
      <c r="AQ115" s="53">
        <f t="shared" si="38"/>
        <v>0</v>
      </c>
      <c r="AR115" s="54">
        <f t="shared" si="39"/>
        <v>0</v>
      </c>
      <c r="AT115" s="51" t="s">
        <v>690</v>
      </c>
      <c r="AU115" s="1">
        <f t="shared" si="28"/>
        <v>0</v>
      </c>
      <c r="AV115" s="77">
        <f t="shared" si="29"/>
        <v>0</v>
      </c>
      <c r="AW115" s="51" t="s">
        <v>1078</v>
      </c>
      <c r="AX115" s="1">
        <f t="shared" si="30"/>
        <v>0</v>
      </c>
      <c r="AY115" s="77">
        <f t="shared" si="31"/>
        <v>0</v>
      </c>
      <c r="AZ115" s="51" t="s">
        <v>695</v>
      </c>
      <c r="BA115" s="1">
        <f t="shared" si="40"/>
        <v>0</v>
      </c>
      <c r="BB115" s="77">
        <f t="shared" si="41"/>
        <v>0</v>
      </c>
    </row>
    <row r="116" spans="1:54">
      <c r="B116" s="33"/>
      <c r="C116" s="30"/>
      <c r="D116" s="8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8"/>
      <c r="U116" s="28"/>
      <c r="V116" s="8"/>
      <c r="W116" s="17"/>
      <c r="X116" s="10"/>
      <c r="Y116" s="10"/>
      <c r="Z116" s="17"/>
      <c r="AA116" s="23"/>
      <c r="AB116" s="17"/>
      <c r="AC116" s="10"/>
      <c r="AD116" s="10"/>
      <c r="AE116" s="76"/>
      <c r="AF116" s="14"/>
      <c r="AG116" s="75"/>
      <c r="AI116" s="55" t="s">
        <v>324</v>
      </c>
      <c r="AJ116" s="1">
        <f t="shared" si="34"/>
        <v>0</v>
      </c>
      <c r="AK116" s="52">
        <f t="shared" si="35"/>
        <v>0</v>
      </c>
      <c r="AM116" s="51" t="s">
        <v>325</v>
      </c>
      <c r="AN116" s="53">
        <f t="shared" si="36"/>
        <v>0</v>
      </c>
      <c r="AO116" s="54">
        <f t="shared" si="37"/>
        <v>0</v>
      </c>
      <c r="AP116" s="51" t="s">
        <v>326</v>
      </c>
      <c r="AQ116" s="53">
        <f t="shared" si="38"/>
        <v>0</v>
      </c>
      <c r="AR116" s="54">
        <f t="shared" si="39"/>
        <v>0</v>
      </c>
      <c r="AT116" s="51" t="s">
        <v>693</v>
      </c>
      <c r="AU116" s="1">
        <f t="shared" si="28"/>
        <v>0</v>
      </c>
      <c r="AV116" s="77">
        <f t="shared" si="29"/>
        <v>0</v>
      </c>
      <c r="AW116" s="51" t="s">
        <v>1079</v>
      </c>
      <c r="AX116" s="1">
        <f t="shared" si="30"/>
        <v>0</v>
      </c>
      <c r="AY116" s="77">
        <f t="shared" si="31"/>
        <v>0</v>
      </c>
      <c r="AZ116" s="51" t="s">
        <v>698</v>
      </c>
      <c r="BA116" s="1">
        <f t="shared" si="40"/>
        <v>0</v>
      </c>
      <c r="BB116" s="77">
        <f t="shared" si="41"/>
        <v>0</v>
      </c>
    </row>
    <row r="117" spans="1:54">
      <c r="A117" s="1"/>
      <c r="B117" s="33"/>
      <c r="C117" s="30"/>
      <c r="D117" s="8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8"/>
      <c r="U117" s="28"/>
      <c r="V117" s="8"/>
      <c r="W117" s="17"/>
      <c r="X117" s="16"/>
      <c r="Y117" s="16"/>
      <c r="Z117" s="17"/>
      <c r="AA117" s="18"/>
      <c r="AB117" s="17"/>
      <c r="AC117" s="16"/>
      <c r="AD117" s="16"/>
      <c r="AE117" s="75"/>
      <c r="AF117" s="19"/>
      <c r="AG117" s="76"/>
      <c r="AI117" s="55" t="s">
        <v>1031</v>
      </c>
      <c r="AJ117" s="1">
        <f t="shared" si="34"/>
        <v>0</v>
      </c>
      <c r="AK117" s="52">
        <f t="shared" si="35"/>
        <v>0</v>
      </c>
      <c r="AM117" s="51" t="s">
        <v>1033</v>
      </c>
      <c r="AN117" s="53">
        <f t="shared" si="36"/>
        <v>0</v>
      </c>
      <c r="AO117" s="54">
        <f t="shared" si="37"/>
        <v>0</v>
      </c>
      <c r="AP117" s="51" t="s">
        <v>1034</v>
      </c>
      <c r="AQ117" s="53">
        <f t="shared" si="38"/>
        <v>0</v>
      </c>
      <c r="AR117" s="54">
        <f t="shared" si="39"/>
        <v>0</v>
      </c>
      <c r="AT117" s="51" t="s">
        <v>696</v>
      </c>
      <c r="AU117" s="1">
        <f t="shared" si="28"/>
        <v>0</v>
      </c>
      <c r="AV117" s="77">
        <f t="shared" si="29"/>
        <v>0</v>
      </c>
      <c r="AW117" s="51" t="s">
        <v>685</v>
      </c>
      <c r="AX117" s="1">
        <f t="shared" si="30"/>
        <v>0</v>
      </c>
      <c r="AY117" s="77">
        <f t="shared" si="31"/>
        <v>0</v>
      </c>
      <c r="AZ117" s="51" t="s">
        <v>701</v>
      </c>
      <c r="BA117" s="1">
        <f t="shared" si="40"/>
        <v>0</v>
      </c>
      <c r="BB117" s="77">
        <f t="shared" si="41"/>
        <v>0</v>
      </c>
    </row>
    <row r="118" spans="1:54">
      <c r="B118" s="33"/>
      <c r="C118" s="30"/>
      <c r="D118" s="2"/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8"/>
      <c r="U118" s="28"/>
      <c r="V118" s="8"/>
      <c r="W118" s="17"/>
      <c r="X118" s="10"/>
      <c r="Y118" s="10"/>
      <c r="Z118" s="17"/>
      <c r="AA118" s="23"/>
      <c r="AB118" s="17"/>
      <c r="AC118" s="10"/>
      <c r="AD118" s="10"/>
      <c r="AE118" s="76"/>
      <c r="AF118" s="14"/>
      <c r="AG118" s="76"/>
      <c r="AI118" s="55" t="s">
        <v>1032</v>
      </c>
      <c r="AJ118" s="1">
        <f t="shared" si="34"/>
        <v>0</v>
      </c>
      <c r="AK118" s="52">
        <f t="shared" si="35"/>
        <v>0</v>
      </c>
      <c r="AM118" s="51" t="s">
        <v>327</v>
      </c>
      <c r="AN118" s="53">
        <f t="shared" si="36"/>
        <v>0</v>
      </c>
      <c r="AO118" s="54">
        <f t="shared" si="37"/>
        <v>0</v>
      </c>
      <c r="AP118" s="51" t="s">
        <v>1035</v>
      </c>
      <c r="AQ118" s="53">
        <f t="shared" si="38"/>
        <v>0</v>
      </c>
      <c r="AR118" s="54">
        <f t="shared" si="39"/>
        <v>0</v>
      </c>
      <c r="AT118" s="51" t="s">
        <v>699</v>
      </c>
      <c r="AU118" s="1">
        <f t="shared" si="28"/>
        <v>0</v>
      </c>
      <c r="AV118" s="77">
        <f t="shared" si="29"/>
        <v>0</v>
      </c>
      <c r="AW118" s="51" t="s">
        <v>688</v>
      </c>
      <c r="AX118" s="1">
        <f t="shared" si="30"/>
        <v>0</v>
      </c>
      <c r="AY118" s="77">
        <f t="shared" si="31"/>
        <v>0</v>
      </c>
      <c r="AZ118" s="51" t="s">
        <v>704</v>
      </c>
      <c r="BA118" s="1">
        <f t="shared" si="40"/>
        <v>0</v>
      </c>
      <c r="BB118" s="77">
        <f t="shared" si="41"/>
        <v>0</v>
      </c>
    </row>
    <row r="119" spans="1:54">
      <c r="A119" s="1"/>
      <c r="B119" s="33"/>
      <c r="C119" s="30"/>
      <c r="D119" s="2"/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8"/>
      <c r="U119" s="28"/>
      <c r="V119" s="8"/>
      <c r="W119" s="17"/>
      <c r="X119" s="16"/>
      <c r="Y119" s="16"/>
      <c r="Z119" s="17"/>
      <c r="AA119" s="18"/>
      <c r="AB119" s="17"/>
      <c r="AC119" s="16"/>
      <c r="AD119" s="16"/>
      <c r="AE119" s="76"/>
      <c r="AF119" s="19"/>
      <c r="AG119" s="76"/>
      <c r="AI119" s="51" t="s">
        <v>328</v>
      </c>
      <c r="AJ119" s="1">
        <f t="shared" si="34"/>
        <v>0</v>
      </c>
      <c r="AK119" s="52">
        <f t="shared" si="35"/>
        <v>0</v>
      </c>
      <c r="AM119" s="51" t="s">
        <v>329</v>
      </c>
      <c r="AN119" s="53">
        <f t="shared" si="36"/>
        <v>0</v>
      </c>
      <c r="AO119" s="54">
        <f t="shared" si="37"/>
        <v>0</v>
      </c>
      <c r="AP119" s="51" t="s">
        <v>330</v>
      </c>
      <c r="AQ119" s="53">
        <f t="shared" si="38"/>
        <v>0</v>
      </c>
      <c r="AR119" s="54">
        <f t="shared" si="39"/>
        <v>0</v>
      </c>
      <c r="AT119" s="51" t="s">
        <v>702</v>
      </c>
      <c r="AU119" s="1">
        <f t="shared" si="28"/>
        <v>0</v>
      </c>
      <c r="AV119" s="77">
        <f t="shared" si="29"/>
        <v>0</v>
      </c>
      <c r="AW119" s="51" t="s">
        <v>691</v>
      </c>
      <c r="AX119" s="1">
        <f t="shared" si="30"/>
        <v>1</v>
      </c>
      <c r="AY119" s="77">
        <f t="shared" si="31"/>
        <v>62590</v>
      </c>
      <c r="AZ119" s="51" t="s">
        <v>707</v>
      </c>
      <c r="BA119" s="1">
        <f t="shared" si="40"/>
        <v>0</v>
      </c>
      <c r="BB119" s="77">
        <f t="shared" si="41"/>
        <v>0</v>
      </c>
    </row>
    <row r="120" spans="1:54">
      <c r="B120" s="33"/>
      <c r="C120" s="30"/>
      <c r="D120" s="8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8"/>
      <c r="U120" s="28"/>
      <c r="V120" s="8"/>
      <c r="W120" s="17"/>
      <c r="X120" s="10"/>
      <c r="Y120" s="10"/>
      <c r="Z120" s="17"/>
      <c r="AA120" s="23"/>
      <c r="AB120" s="17"/>
      <c r="AC120" s="10"/>
      <c r="AD120" s="10"/>
      <c r="AE120" s="76"/>
      <c r="AF120" s="14"/>
      <c r="AG120" s="76"/>
      <c r="AI120" s="51" t="s">
        <v>331</v>
      </c>
      <c r="AJ120" s="1">
        <f t="shared" si="34"/>
        <v>0</v>
      </c>
      <c r="AK120" s="52">
        <f t="shared" si="35"/>
        <v>0</v>
      </c>
      <c r="AM120" s="51" t="s">
        <v>332</v>
      </c>
      <c r="AN120" s="53">
        <f t="shared" si="36"/>
        <v>0</v>
      </c>
      <c r="AO120" s="54">
        <f t="shared" si="37"/>
        <v>0</v>
      </c>
      <c r="AP120" s="51" t="s">
        <v>333</v>
      </c>
      <c r="AQ120" s="53">
        <f t="shared" si="38"/>
        <v>0</v>
      </c>
      <c r="AR120" s="54">
        <f t="shared" si="39"/>
        <v>0</v>
      </c>
      <c r="AT120" s="51" t="s">
        <v>705</v>
      </c>
      <c r="AU120" s="1">
        <f t="shared" si="28"/>
        <v>0</v>
      </c>
      <c r="AV120" s="77">
        <f t="shared" si="29"/>
        <v>0</v>
      </c>
      <c r="AW120" s="51" t="s">
        <v>694</v>
      </c>
      <c r="AX120" s="1">
        <f t="shared" si="30"/>
        <v>0</v>
      </c>
      <c r="AY120" s="77">
        <f t="shared" si="31"/>
        <v>0</v>
      </c>
      <c r="AZ120" s="51" t="s">
        <v>710</v>
      </c>
      <c r="BA120" s="1">
        <f t="shared" si="40"/>
        <v>0</v>
      </c>
      <c r="BB120" s="77">
        <f t="shared" si="41"/>
        <v>0</v>
      </c>
    </row>
    <row r="121" spans="1:54">
      <c r="A121" s="1"/>
      <c r="B121" s="33"/>
      <c r="C121" s="30"/>
      <c r="D121" s="8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8"/>
      <c r="U121" s="28"/>
      <c r="V121" s="8"/>
      <c r="W121" s="17"/>
      <c r="X121" s="16"/>
      <c r="Y121" s="16"/>
      <c r="Z121" s="17"/>
      <c r="AA121" s="18"/>
      <c r="AB121" s="17"/>
      <c r="AC121" s="16"/>
      <c r="AD121" s="16"/>
      <c r="AE121" s="76"/>
      <c r="AF121" s="19"/>
      <c r="AG121" s="17"/>
      <c r="AI121" s="51" t="s">
        <v>334</v>
      </c>
      <c r="AJ121" s="1">
        <f t="shared" si="34"/>
        <v>0</v>
      </c>
      <c r="AK121" s="52">
        <f t="shared" si="35"/>
        <v>0</v>
      </c>
      <c r="AM121" s="51" t="s">
        <v>335</v>
      </c>
      <c r="AN121" s="53">
        <f t="shared" si="36"/>
        <v>0</v>
      </c>
      <c r="AO121" s="54">
        <f t="shared" si="37"/>
        <v>0</v>
      </c>
      <c r="AP121" s="51" t="s">
        <v>336</v>
      </c>
      <c r="AQ121" s="53">
        <f t="shared" si="38"/>
        <v>0</v>
      </c>
      <c r="AR121" s="54">
        <f t="shared" si="39"/>
        <v>0</v>
      </c>
      <c r="AT121" s="51" t="s">
        <v>708</v>
      </c>
      <c r="AU121" s="1">
        <f t="shared" si="28"/>
        <v>0</v>
      </c>
      <c r="AV121" s="77">
        <f t="shared" si="29"/>
        <v>0</v>
      </c>
      <c r="AW121" s="51" t="s">
        <v>697</v>
      </c>
      <c r="AX121" s="1">
        <f t="shared" si="30"/>
        <v>0</v>
      </c>
      <c r="AY121" s="77">
        <f t="shared" si="31"/>
        <v>0</v>
      </c>
      <c r="AZ121" s="51" t="s">
        <v>713</v>
      </c>
      <c r="BA121" s="1">
        <f t="shared" si="40"/>
        <v>0</v>
      </c>
      <c r="BB121" s="77">
        <f t="shared" si="41"/>
        <v>0</v>
      </c>
    </row>
    <row r="122" spans="1:54">
      <c r="AI122" s="51" t="s">
        <v>337</v>
      </c>
      <c r="AJ122" s="1">
        <f t="shared" si="34"/>
        <v>0</v>
      </c>
      <c r="AK122" s="52">
        <f t="shared" si="35"/>
        <v>0</v>
      </c>
      <c r="AM122" s="51" t="s">
        <v>338</v>
      </c>
      <c r="AN122" s="53">
        <f t="shared" si="36"/>
        <v>0</v>
      </c>
      <c r="AO122" s="54">
        <f t="shared" si="37"/>
        <v>0</v>
      </c>
      <c r="AP122" s="51" t="s">
        <v>339</v>
      </c>
      <c r="AQ122" s="53">
        <f t="shared" si="38"/>
        <v>0</v>
      </c>
      <c r="AR122" s="54">
        <f t="shared" si="39"/>
        <v>0</v>
      </c>
      <c r="AT122" s="51" t="s">
        <v>711</v>
      </c>
      <c r="AU122" s="1">
        <f t="shared" si="28"/>
        <v>0</v>
      </c>
      <c r="AV122" s="77">
        <f t="shared" si="29"/>
        <v>0</v>
      </c>
      <c r="AW122" s="51" t="s">
        <v>700</v>
      </c>
      <c r="AX122" s="1">
        <f t="shared" si="30"/>
        <v>0</v>
      </c>
      <c r="AY122" s="77">
        <f t="shared" si="31"/>
        <v>0</v>
      </c>
      <c r="AZ122" s="51" t="s">
        <v>716</v>
      </c>
      <c r="BA122" s="1">
        <f t="shared" si="40"/>
        <v>0</v>
      </c>
      <c r="BB122" s="77">
        <f t="shared" si="41"/>
        <v>0</v>
      </c>
    </row>
    <row r="123" spans="1:54">
      <c r="A123" s="1"/>
      <c r="AI123" s="51" t="s">
        <v>340</v>
      </c>
      <c r="AJ123" s="1">
        <f t="shared" si="34"/>
        <v>0</v>
      </c>
      <c r="AK123" s="52">
        <f t="shared" si="35"/>
        <v>0</v>
      </c>
      <c r="AM123" s="51" t="s">
        <v>341</v>
      </c>
      <c r="AN123" s="53">
        <f t="shared" si="36"/>
        <v>0</v>
      </c>
      <c r="AO123" s="54">
        <f t="shared" si="37"/>
        <v>0</v>
      </c>
      <c r="AP123" s="51" t="s">
        <v>342</v>
      </c>
      <c r="AQ123" s="53">
        <f t="shared" si="38"/>
        <v>0</v>
      </c>
      <c r="AR123" s="54">
        <f t="shared" si="39"/>
        <v>0</v>
      </c>
      <c r="AT123" s="63" t="s">
        <v>714</v>
      </c>
      <c r="AU123" s="1">
        <f t="shared" si="28"/>
        <v>2</v>
      </c>
      <c r="AV123" s="77">
        <f t="shared" si="29"/>
        <v>4250</v>
      </c>
      <c r="AW123" s="51" t="s">
        <v>703</v>
      </c>
      <c r="AX123" s="1">
        <f t="shared" si="30"/>
        <v>0</v>
      </c>
      <c r="AY123" s="77">
        <f t="shared" si="31"/>
        <v>0</v>
      </c>
      <c r="AZ123" s="51" t="s">
        <v>719</v>
      </c>
      <c r="BA123" s="1">
        <f t="shared" si="40"/>
        <v>0</v>
      </c>
      <c r="BB123" s="77">
        <f t="shared" si="41"/>
        <v>0</v>
      </c>
    </row>
    <row r="124" spans="1:54">
      <c r="AI124" s="51" t="s">
        <v>343</v>
      </c>
      <c r="AJ124" s="1">
        <f t="shared" si="34"/>
        <v>0</v>
      </c>
      <c r="AK124" s="52">
        <f t="shared" si="35"/>
        <v>0</v>
      </c>
      <c r="AM124" s="51" t="s">
        <v>344</v>
      </c>
      <c r="AN124" s="53">
        <f t="shared" si="36"/>
        <v>0</v>
      </c>
      <c r="AO124" s="54">
        <f t="shared" si="37"/>
        <v>0</v>
      </c>
      <c r="AP124" s="51" t="s">
        <v>345</v>
      </c>
      <c r="AQ124" s="53">
        <f t="shared" si="38"/>
        <v>0</v>
      </c>
      <c r="AR124" s="54">
        <f t="shared" si="39"/>
        <v>0</v>
      </c>
      <c r="AT124" s="51" t="s">
        <v>717</v>
      </c>
      <c r="AU124" s="1">
        <f t="shared" si="28"/>
        <v>0</v>
      </c>
      <c r="AV124" s="77">
        <f t="shared" si="29"/>
        <v>0</v>
      </c>
      <c r="AW124" s="51" t="s">
        <v>706</v>
      </c>
      <c r="AX124" s="1">
        <f t="shared" si="30"/>
        <v>0</v>
      </c>
      <c r="AY124" s="77">
        <f t="shared" si="31"/>
        <v>0</v>
      </c>
      <c r="AZ124" s="51" t="s">
        <v>722</v>
      </c>
      <c r="BA124" s="1">
        <f t="shared" si="40"/>
        <v>0</v>
      </c>
      <c r="BB124" s="77">
        <f t="shared" si="41"/>
        <v>0</v>
      </c>
    </row>
    <row r="125" spans="1:54">
      <c r="AI125" s="51" t="s">
        <v>346</v>
      </c>
      <c r="AJ125" s="1">
        <f t="shared" si="34"/>
        <v>0</v>
      </c>
      <c r="AK125" s="52">
        <f t="shared" si="35"/>
        <v>0</v>
      </c>
      <c r="AM125" s="51" t="s">
        <v>347</v>
      </c>
      <c r="AN125" s="53">
        <f t="shared" si="36"/>
        <v>0</v>
      </c>
      <c r="AO125" s="54">
        <f t="shared" si="37"/>
        <v>0</v>
      </c>
      <c r="AP125" s="51" t="s">
        <v>348</v>
      </c>
      <c r="AQ125" s="53">
        <f t="shared" si="38"/>
        <v>0</v>
      </c>
      <c r="AR125" s="54">
        <f t="shared" si="39"/>
        <v>0</v>
      </c>
      <c r="AT125" s="51" t="s">
        <v>720</v>
      </c>
      <c r="AU125" s="1">
        <f t="shared" si="28"/>
        <v>0</v>
      </c>
      <c r="AV125" s="77">
        <f t="shared" si="29"/>
        <v>0</v>
      </c>
      <c r="AW125" s="51" t="s">
        <v>709</v>
      </c>
      <c r="AX125" s="1">
        <f t="shared" si="30"/>
        <v>0</v>
      </c>
      <c r="AY125" s="77">
        <f t="shared" si="31"/>
        <v>0</v>
      </c>
      <c r="AZ125" s="51" t="s">
        <v>725</v>
      </c>
      <c r="BA125" s="1">
        <f t="shared" si="40"/>
        <v>0</v>
      </c>
      <c r="BB125" s="77">
        <f t="shared" si="41"/>
        <v>0</v>
      </c>
    </row>
    <row r="126" spans="1:54">
      <c r="AI126" s="51" t="s">
        <v>349</v>
      </c>
      <c r="AJ126" s="1">
        <f t="shared" si="34"/>
        <v>0</v>
      </c>
      <c r="AK126" s="52">
        <f t="shared" si="35"/>
        <v>0</v>
      </c>
      <c r="AM126" s="51" t="s">
        <v>350</v>
      </c>
      <c r="AN126" s="53">
        <f t="shared" si="36"/>
        <v>0</v>
      </c>
      <c r="AO126" s="54">
        <f t="shared" si="37"/>
        <v>0</v>
      </c>
      <c r="AP126" s="51" t="s">
        <v>351</v>
      </c>
      <c r="AQ126" s="53">
        <f t="shared" si="38"/>
        <v>0</v>
      </c>
      <c r="AR126" s="54">
        <f t="shared" si="39"/>
        <v>0</v>
      </c>
      <c r="AT126" s="51" t="s">
        <v>723</v>
      </c>
      <c r="AU126" s="1">
        <f t="shared" si="28"/>
        <v>0</v>
      </c>
      <c r="AV126" s="77">
        <f t="shared" si="29"/>
        <v>0</v>
      </c>
      <c r="AW126" s="51" t="s">
        <v>1080</v>
      </c>
      <c r="AX126" s="1">
        <f t="shared" si="30"/>
        <v>0</v>
      </c>
      <c r="AY126" s="77">
        <f t="shared" si="31"/>
        <v>0</v>
      </c>
      <c r="AZ126" s="64" t="s">
        <v>728</v>
      </c>
      <c r="BA126" s="1">
        <f t="shared" si="40"/>
        <v>0</v>
      </c>
      <c r="BB126" s="77">
        <f t="shared" si="41"/>
        <v>0</v>
      </c>
    </row>
    <row r="127" spans="1:54">
      <c r="AI127" s="51" t="s">
        <v>352</v>
      </c>
      <c r="AJ127" s="1">
        <f t="shared" si="34"/>
        <v>0</v>
      </c>
      <c r="AK127" s="52">
        <f t="shared" si="35"/>
        <v>0</v>
      </c>
      <c r="AM127" s="51" t="s">
        <v>353</v>
      </c>
      <c r="AN127" s="53">
        <f t="shared" si="36"/>
        <v>0</v>
      </c>
      <c r="AO127" s="54">
        <f t="shared" si="37"/>
        <v>0</v>
      </c>
      <c r="AP127" s="51" t="s">
        <v>354</v>
      </c>
      <c r="AQ127" s="53">
        <f t="shared" si="38"/>
        <v>0</v>
      </c>
      <c r="AR127" s="54">
        <f t="shared" si="39"/>
        <v>0</v>
      </c>
      <c r="AT127" s="51" t="s">
        <v>726</v>
      </c>
      <c r="AU127" s="1">
        <f t="shared" si="28"/>
        <v>0</v>
      </c>
      <c r="AV127" s="77">
        <f t="shared" si="29"/>
        <v>0</v>
      </c>
      <c r="AW127" s="51" t="s">
        <v>1081</v>
      </c>
      <c r="AX127" s="1">
        <f t="shared" si="30"/>
        <v>0</v>
      </c>
      <c r="AY127" s="77">
        <f t="shared" si="31"/>
        <v>0</v>
      </c>
      <c r="AZ127" s="51" t="s">
        <v>731</v>
      </c>
      <c r="BA127" s="1">
        <f t="shared" si="40"/>
        <v>0</v>
      </c>
      <c r="BB127" s="77">
        <f t="shared" si="41"/>
        <v>0</v>
      </c>
    </row>
    <row r="128" spans="1:54">
      <c r="AI128" s="51" t="s">
        <v>355</v>
      </c>
      <c r="AJ128" s="1">
        <f t="shared" si="34"/>
        <v>0</v>
      </c>
      <c r="AK128" s="52">
        <f t="shared" si="35"/>
        <v>0</v>
      </c>
      <c r="AM128" s="51" t="s">
        <v>356</v>
      </c>
      <c r="AN128" s="53">
        <f t="shared" si="36"/>
        <v>0</v>
      </c>
      <c r="AO128" s="54">
        <f t="shared" si="37"/>
        <v>0</v>
      </c>
      <c r="AP128" s="51" t="s">
        <v>357</v>
      </c>
      <c r="AQ128" s="53">
        <f t="shared" si="38"/>
        <v>0</v>
      </c>
      <c r="AR128" s="54">
        <f t="shared" si="39"/>
        <v>0</v>
      </c>
      <c r="AT128" s="51" t="s">
        <v>729</v>
      </c>
      <c r="AU128" s="1">
        <f t="shared" si="28"/>
        <v>0</v>
      </c>
      <c r="AV128" s="77">
        <f t="shared" si="29"/>
        <v>0</v>
      </c>
      <c r="AW128" s="51" t="s">
        <v>712</v>
      </c>
      <c r="AX128" s="1">
        <f t="shared" si="30"/>
        <v>0</v>
      </c>
      <c r="AY128" s="77">
        <f t="shared" si="31"/>
        <v>0</v>
      </c>
      <c r="AZ128" s="51" t="s">
        <v>734</v>
      </c>
      <c r="BA128" s="1">
        <f t="shared" si="40"/>
        <v>0</v>
      </c>
      <c r="BB128" s="77">
        <f t="shared" si="41"/>
        <v>0</v>
      </c>
    </row>
    <row r="129" spans="35:54">
      <c r="AI129" s="51" t="s">
        <v>358</v>
      </c>
      <c r="AJ129" s="1">
        <f t="shared" si="34"/>
        <v>0</v>
      </c>
      <c r="AK129" s="52">
        <f t="shared" si="35"/>
        <v>0</v>
      </c>
      <c r="AM129" s="51" t="s">
        <v>359</v>
      </c>
      <c r="AN129" s="53">
        <f t="shared" si="36"/>
        <v>0</v>
      </c>
      <c r="AO129" s="54">
        <f t="shared" si="37"/>
        <v>0</v>
      </c>
      <c r="AP129" s="51" t="s">
        <v>360</v>
      </c>
      <c r="AQ129" s="53">
        <f t="shared" si="38"/>
        <v>0</v>
      </c>
      <c r="AR129" s="54">
        <f t="shared" si="39"/>
        <v>0</v>
      </c>
      <c r="AT129" s="51" t="s">
        <v>732</v>
      </c>
      <c r="AU129" s="1">
        <f t="shared" si="28"/>
        <v>0</v>
      </c>
      <c r="AV129" s="77">
        <f t="shared" si="29"/>
        <v>0</v>
      </c>
      <c r="AW129" s="51" t="s">
        <v>715</v>
      </c>
      <c r="AX129" s="1">
        <f t="shared" si="30"/>
        <v>0</v>
      </c>
      <c r="AY129" s="77">
        <f t="shared" si="31"/>
        <v>0</v>
      </c>
      <c r="AZ129" s="51" t="s">
        <v>737</v>
      </c>
      <c r="BA129" s="1">
        <f t="shared" si="40"/>
        <v>0</v>
      </c>
      <c r="BB129" s="77">
        <f t="shared" si="41"/>
        <v>0</v>
      </c>
    </row>
    <row r="130" spans="35:54">
      <c r="AI130" s="51" t="s">
        <v>361</v>
      </c>
      <c r="AJ130" s="1">
        <f t="shared" si="34"/>
        <v>0</v>
      </c>
      <c r="AK130" s="52">
        <f t="shared" si="35"/>
        <v>0</v>
      </c>
      <c r="AM130" s="51" t="s">
        <v>362</v>
      </c>
      <c r="AN130" s="53">
        <f t="shared" si="36"/>
        <v>0</v>
      </c>
      <c r="AO130" s="54">
        <f t="shared" si="37"/>
        <v>0</v>
      </c>
      <c r="AP130" s="51" t="s">
        <v>363</v>
      </c>
      <c r="AQ130" s="53">
        <f t="shared" si="38"/>
        <v>0</v>
      </c>
      <c r="AR130" s="54">
        <f t="shared" si="39"/>
        <v>0</v>
      </c>
      <c r="AT130" s="51" t="s">
        <v>735</v>
      </c>
      <c r="AU130" s="1">
        <f t="shared" si="28"/>
        <v>0</v>
      </c>
      <c r="AV130" s="77">
        <f t="shared" si="29"/>
        <v>0</v>
      </c>
      <c r="AW130" s="51" t="s">
        <v>718</v>
      </c>
      <c r="AX130" s="1">
        <f t="shared" si="30"/>
        <v>0</v>
      </c>
      <c r="AY130" s="77">
        <f t="shared" si="31"/>
        <v>0</v>
      </c>
      <c r="AZ130" s="51" t="s">
        <v>740</v>
      </c>
      <c r="BA130" s="1">
        <f t="shared" si="40"/>
        <v>0</v>
      </c>
      <c r="BB130" s="77">
        <f t="shared" si="41"/>
        <v>0</v>
      </c>
    </row>
    <row r="131" spans="35:54">
      <c r="AI131" s="51" t="s">
        <v>364</v>
      </c>
      <c r="AJ131" s="1">
        <f t="shared" si="34"/>
        <v>0</v>
      </c>
      <c r="AK131" s="52">
        <f t="shared" si="35"/>
        <v>0</v>
      </c>
      <c r="AM131" s="51" t="s">
        <v>365</v>
      </c>
      <c r="AN131" s="53">
        <f t="shared" si="36"/>
        <v>0</v>
      </c>
      <c r="AO131" s="54">
        <f t="shared" si="37"/>
        <v>0</v>
      </c>
      <c r="AP131" s="51" t="s">
        <v>366</v>
      </c>
      <c r="AQ131" s="53">
        <f t="shared" si="38"/>
        <v>0</v>
      </c>
      <c r="AR131" s="54">
        <f t="shared" si="39"/>
        <v>0</v>
      </c>
      <c r="AT131" s="51" t="s">
        <v>738</v>
      </c>
      <c r="AU131" s="1">
        <f t="shared" si="28"/>
        <v>0</v>
      </c>
      <c r="AV131" s="77">
        <f t="shared" si="29"/>
        <v>0</v>
      </c>
      <c r="AW131" s="51" t="s">
        <v>721</v>
      </c>
      <c r="AX131" s="1">
        <f t="shared" si="30"/>
        <v>0</v>
      </c>
      <c r="AY131" s="77">
        <f t="shared" si="31"/>
        <v>0</v>
      </c>
      <c r="AZ131" s="51" t="s">
        <v>743</v>
      </c>
      <c r="BA131" s="1">
        <f t="shared" si="40"/>
        <v>0</v>
      </c>
      <c r="BB131" s="77">
        <f t="shared" si="41"/>
        <v>0</v>
      </c>
    </row>
    <row r="132" spans="35:54">
      <c r="AI132" s="51" t="s">
        <v>367</v>
      </c>
      <c r="AJ132" s="1">
        <f t="shared" ref="AJ132:AJ139" si="42">COUNTIF(Y:Y,AI132)</f>
        <v>0</v>
      </c>
      <c r="AK132" s="52">
        <f t="shared" ref="AK132:AK139" si="43">SUMIF(Y:Y,AI132,Z:Z)</f>
        <v>0</v>
      </c>
      <c r="AM132" s="51" t="s">
        <v>368</v>
      </c>
      <c r="AN132" s="53">
        <f t="shared" ref="AN132:AN139" si="44">COUNTIF(AA:AA,AM132)</f>
        <v>0</v>
      </c>
      <c r="AO132" s="54">
        <f t="shared" ref="AO132:AO139" si="45">SUMIF(AA:AA,AM132,AB:AB)</f>
        <v>0</v>
      </c>
      <c r="AP132" s="51" t="s">
        <v>369</v>
      </c>
      <c r="AQ132" s="53">
        <f t="shared" ref="AQ132:AQ139" si="46">COUNTIF(AA:AA,AP132)</f>
        <v>0</v>
      </c>
      <c r="AR132" s="54">
        <f t="shared" ref="AR132:AR139" si="47">SUMIF(AA:AA,AP132,AB:AB)</f>
        <v>0</v>
      </c>
      <c r="AT132" s="51" t="s">
        <v>741</v>
      </c>
      <c r="AU132" s="1">
        <f t="shared" ref="AU132:AU195" si="48">COUNTIF(AD:AD,AT132)</f>
        <v>0</v>
      </c>
      <c r="AV132" s="77">
        <f t="shared" ref="AV132:AV195" si="49">SUMIF(AD:AD,AT132,AE:AE)</f>
        <v>0</v>
      </c>
      <c r="AW132" s="51" t="s">
        <v>724</v>
      </c>
      <c r="AX132" s="1">
        <f t="shared" ref="AX132:AX195" si="50">COUNTIF(AD:AD,AW132)</f>
        <v>0</v>
      </c>
      <c r="AY132" s="77">
        <f t="shared" ref="AY132:AY195" si="51">SUMIF(AD:AD,AW132,AE:AE)</f>
        <v>0</v>
      </c>
      <c r="AZ132" s="51" t="s">
        <v>746</v>
      </c>
      <c r="BA132" s="1">
        <f t="shared" ref="BA132:BA163" si="52">COUNTIF(AD:AD,AZ132)</f>
        <v>0</v>
      </c>
      <c r="BB132" s="77">
        <f t="shared" ref="BB132:BB163" si="53">SUMIF(AD:AD,AZ132,AE:AE)</f>
        <v>0</v>
      </c>
    </row>
    <row r="133" spans="35:54">
      <c r="AI133" s="51" t="s">
        <v>370</v>
      </c>
      <c r="AJ133" s="1">
        <f t="shared" si="42"/>
        <v>0</v>
      </c>
      <c r="AK133" s="52">
        <f t="shared" si="43"/>
        <v>0</v>
      </c>
      <c r="AM133" s="51" t="s">
        <v>371</v>
      </c>
      <c r="AN133" s="53">
        <f t="shared" si="44"/>
        <v>0</v>
      </c>
      <c r="AO133" s="54">
        <f t="shared" si="45"/>
        <v>0</v>
      </c>
      <c r="AP133" s="51" t="s">
        <v>372</v>
      </c>
      <c r="AQ133" s="53">
        <f t="shared" si="46"/>
        <v>0</v>
      </c>
      <c r="AR133" s="54">
        <f t="shared" si="47"/>
        <v>0</v>
      </c>
      <c r="AT133" s="51" t="s">
        <v>744</v>
      </c>
      <c r="AU133" s="1">
        <f t="shared" si="48"/>
        <v>0</v>
      </c>
      <c r="AV133" s="77">
        <f t="shared" si="49"/>
        <v>0</v>
      </c>
      <c r="AW133" s="51" t="s">
        <v>727</v>
      </c>
      <c r="AX133" s="1">
        <f t="shared" si="50"/>
        <v>0</v>
      </c>
      <c r="AY133" s="77">
        <f t="shared" si="51"/>
        <v>0</v>
      </c>
      <c r="AZ133" s="51" t="s">
        <v>749</v>
      </c>
      <c r="BA133" s="1">
        <f t="shared" si="52"/>
        <v>0</v>
      </c>
      <c r="BB133" s="77">
        <f t="shared" si="53"/>
        <v>0</v>
      </c>
    </row>
    <row r="134" spans="35:54">
      <c r="AI134" s="51" t="s">
        <v>373</v>
      </c>
      <c r="AJ134" s="1">
        <f t="shared" si="42"/>
        <v>0</v>
      </c>
      <c r="AK134" s="52">
        <f t="shared" si="43"/>
        <v>0</v>
      </c>
      <c r="AM134" s="51" t="s">
        <v>374</v>
      </c>
      <c r="AN134" s="53">
        <f t="shared" si="44"/>
        <v>0</v>
      </c>
      <c r="AO134" s="54">
        <f t="shared" si="45"/>
        <v>0</v>
      </c>
      <c r="AP134" s="51" t="s">
        <v>375</v>
      </c>
      <c r="AQ134" s="53">
        <f t="shared" si="46"/>
        <v>0</v>
      </c>
      <c r="AR134" s="54">
        <f t="shared" si="47"/>
        <v>0</v>
      </c>
      <c r="AT134" s="51" t="s">
        <v>747</v>
      </c>
      <c r="AU134" s="1">
        <f t="shared" si="48"/>
        <v>0</v>
      </c>
      <c r="AV134" s="77">
        <f t="shared" si="49"/>
        <v>0</v>
      </c>
      <c r="AW134" s="51" t="s">
        <v>730</v>
      </c>
      <c r="AX134" s="1">
        <f t="shared" si="50"/>
        <v>0</v>
      </c>
      <c r="AY134" s="77">
        <f t="shared" si="51"/>
        <v>0</v>
      </c>
      <c r="AZ134" s="51" t="s">
        <v>752</v>
      </c>
      <c r="BA134" s="1">
        <f t="shared" si="52"/>
        <v>0</v>
      </c>
      <c r="BB134" s="77">
        <f t="shared" si="53"/>
        <v>0</v>
      </c>
    </row>
    <row r="135" spans="35:54">
      <c r="AI135" s="51" t="s">
        <v>376</v>
      </c>
      <c r="AJ135" s="1">
        <f t="shared" si="42"/>
        <v>0</v>
      </c>
      <c r="AK135" s="52">
        <f t="shared" si="43"/>
        <v>0</v>
      </c>
      <c r="AM135" s="51" t="s">
        <v>377</v>
      </c>
      <c r="AN135" s="53">
        <f t="shared" si="44"/>
        <v>0</v>
      </c>
      <c r="AO135" s="54">
        <f t="shared" si="45"/>
        <v>0</v>
      </c>
      <c r="AP135" s="51" t="s">
        <v>378</v>
      </c>
      <c r="AQ135" s="53">
        <f t="shared" si="46"/>
        <v>0</v>
      </c>
      <c r="AR135" s="54">
        <f t="shared" si="47"/>
        <v>0</v>
      </c>
      <c r="AT135" s="51" t="s">
        <v>750</v>
      </c>
      <c r="AU135" s="1">
        <f t="shared" si="48"/>
        <v>0</v>
      </c>
      <c r="AV135" s="77">
        <f t="shared" si="49"/>
        <v>0</v>
      </c>
      <c r="AW135" s="51" t="s">
        <v>733</v>
      </c>
      <c r="AX135" s="1">
        <f t="shared" si="50"/>
        <v>0</v>
      </c>
      <c r="AY135" s="77">
        <f t="shared" si="51"/>
        <v>0</v>
      </c>
      <c r="AZ135" s="51" t="s">
        <v>755</v>
      </c>
      <c r="BA135" s="1">
        <f t="shared" si="52"/>
        <v>0</v>
      </c>
      <c r="BB135" s="77">
        <f t="shared" si="53"/>
        <v>0</v>
      </c>
    </row>
    <row r="136" spans="35:54">
      <c r="AI136" s="51" t="s">
        <v>379</v>
      </c>
      <c r="AJ136" s="1">
        <f t="shared" si="42"/>
        <v>0</v>
      </c>
      <c r="AK136" s="52">
        <f t="shared" si="43"/>
        <v>0</v>
      </c>
      <c r="AM136" s="51" t="s">
        <v>380</v>
      </c>
      <c r="AN136" s="53">
        <f t="shared" si="44"/>
        <v>0</v>
      </c>
      <c r="AO136" s="54">
        <f t="shared" si="45"/>
        <v>0</v>
      </c>
      <c r="AP136" s="51" t="s">
        <v>381</v>
      </c>
      <c r="AQ136" s="53">
        <f t="shared" si="46"/>
        <v>0</v>
      </c>
      <c r="AR136" s="54">
        <f t="shared" si="47"/>
        <v>0</v>
      </c>
      <c r="AT136" s="51" t="s">
        <v>1052</v>
      </c>
      <c r="AU136" s="1">
        <f t="shared" si="48"/>
        <v>0</v>
      </c>
      <c r="AV136" s="77">
        <f t="shared" si="49"/>
        <v>0</v>
      </c>
      <c r="AW136" s="51" t="s">
        <v>1082</v>
      </c>
      <c r="AX136" s="1">
        <f t="shared" si="50"/>
        <v>0</v>
      </c>
      <c r="AY136" s="77">
        <f t="shared" si="51"/>
        <v>0</v>
      </c>
      <c r="AZ136" s="51" t="s">
        <v>758</v>
      </c>
      <c r="BA136" s="1">
        <f t="shared" si="52"/>
        <v>0</v>
      </c>
      <c r="BB136" s="77">
        <f t="shared" si="53"/>
        <v>0</v>
      </c>
    </row>
    <row r="137" spans="35:54">
      <c r="AI137" s="51" t="s">
        <v>382</v>
      </c>
      <c r="AJ137" s="1">
        <f t="shared" si="42"/>
        <v>0</v>
      </c>
      <c r="AK137" s="52">
        <f t="shared" si="43"/>
        <v>0</v>
      </c>
      <c r="AM137" s="51" t="s">
        <v>383</v>
      </c>
      <c r="AN137" s="53">
        <f t="shared" si="44"/>
        <v>0</v>
      </c>
      <c r="AO137" s="54">
        <f t="shared" si="45"/>
        <v>0</v>
      </c>
      <c r="AP137" s="51" t="s">
        <v>384</v>
      </c>
      <c r="AQ137" s="53">
        <f t="shared" si="46"/>
        <v>0</v>
      </c>
      <c r="AR137" s="54">
        <f t="shared" si="47"/>
        <v>0</v>
      </c>
      <c r="AT137" s="51" t="s">
        <v>1053</v>
      </c>
      <c r="AU137" s="1">
        <f t="shared" si="48"/>
        <v>0</v>
      </c>
      <c r="AV137" s="77">
        <f t="shared" si="49"/>
        <v>0</v>
      </c>
      <c r="AW137" s="51" t="s">
        <v>1083</v>
      </c>
      <c r="AX137" s="1">
        <f t="shared" si="50"/>
        <v>0</v>
      </c>
      <c r="AY137" s="77">
        <f t="shared" si="51"/>
        <v>0</v>
      </c>
      <c r="AZ137" s="51" t="s">
        <v>761</v>
      </c>
      <c r="BA137" s="1">
        <f t="shared" si="52"/>
        <v>0</v>
      </c>
      <c r="BB137" s="77">
        <f t="shared" si="53"/>
        <v>0</v>
      </c>
    </row>
    <row r="138" spans="35:54">
      <c r="AI138" s="51" t="s">
        <v>385</v>
      </c>
      <c r="AJ138" s="1">
        <f t="shared" si="42"/>
        <v>0</v>
      </c>
      <c r="AK138" s="52">
        <f t="shared" si="43"/>
        <v>0</v>
      </c>
      <c r="AM138" s="51" t="s">
        <v>386</v>
      </c>
      <c r="AN138" s="53">
        <f t="shared" si="44"/>
        <v>0</v>
      </c>
      <c r="AO138" s="54">
        <f t="shared" si="45"/>
        <v>0</v>
      </c>
      <c r="AP138" s="51" t="s">
        <v>387</v>
      </c>
      <c r="AQ138" s="53">
        <f t="shared" si="46"/>
        <v>0</v>
      </c>
      <c r="AR138" s="54">
        <f t="shared" si="47"/>
        <v>0</v>
      </c>
      <c r="AT138" s="51" t="s">
        <v>753</v>
      </c>
      <c r="AU138" s="1">
        <f t="shared" si="48"/>
        <v>1</v>
      </c>
      <c r="AV138" s="77">
        <f t="shared" si="49"/>
        <v>6550</v>
      </c>
      <c r="AW138" s="51" t="s">
        <v>736</v>
      </c>
      <c r="AX138" s="1">
        <f t="shared" si="50"/>
        <v>0</v>
      </c>
      <c r="AY138" s="77">
        <f t="shared" si="51"/>
        <v>0</v>
      </c>
      <c r="AZ138" s="51" t="s">
        <v>764</v>
      </c>
      <c r="BA138" s="1">
        <f t="shared" si="52"/>
        <v>0</v>
      </c>
      <c r="BB138" s="77">
        <f t="shared" si="53"/>
        <v>0</v>
      </c>
    </row>
    <row r="139" spans="35:54">
      <c r="AI139" s="51" t="s">
        <v>388</v>
      </c>
      <c r="AJ139" s="1">
        <f t="shared" si="42"/>
        <v>0</v>
      </c>
      <c r="AK139" s="52">
        <f t="shared" si="43"/>
        <v>0</v>
      </c>
      <c r="AM139" s="51" t="s">
        <v>389</v>
      </c>
      <c r="AN139" s="53">
        <f t="shared" si="44"/>
        <v>0</v>
      </c>
      <c r="AO139" s="54">
        <f t="shared" si="45"/>
        <v>0</v>
      </c>
      <c r="AP139" s="51" t="s">
        <v>390</v>
      </c>
      <c r="AQ139" s="53">
        <f t="shared" si="46"/>
        <v>0</v>
      </c>
      <c r="AR139" s="54">
        <f t="shared" si="47"/>
        <v>0</v>
      </c>
      <c r="AT139" s="51" t="s">
        <v>756</v>
      </c>
      <c r="AU139" s="1">
        <f t="shared" si="48"/>
        <v>0</v>
      </c>
      <c r="AV139" s="77">
        <f t="shared" si="49"/>
        <v>0</v>
      </c>
      <c r="AW139" s="51" t="s">
        <v>739</v>
      </c>
      <c r="AX139" s="1">
        <f t="shared" si="50"/>
        <v>0</v>
      </c>
      <c r="AY139" s="77">
        <f t="shared" si="51"/>
        <v>0</v>
      </c>
      <c r="AZ139" s="51" t="s">
        <v>767</v>
      </c>
      <c r="BA139" s="1">
        <f t="shared" si="52"/>
        <v>0</v>
      </c>
      <c r="BB139" s="77">
        <f t="shared" si="53"/>
        <v>0</v>
      </c>
    </row>
    <row r="140" spans="35:54">
      <c r="AI140" s="51"/>
      <c r="AJ140" s="1">
        <f>SUM(AJ4:AJ139)</f>
        <v>23</v>
      </c>
      <c r="AK140" s="52">
        <f>SUM(AK4:AK139)</f>
        <v>116640</v>
      </c>
      <c r="AM140" s="1"/>
      <c r="AN140" s="53">
        <f>SUM(AN4:AN139)</f>
        <v>12</v>
      </c>
      <c r="AO140" s="54">
        <f>SUM(AO4:AO139)</f>
        <v>85840</v>
      </c>
      <c r="AP140" s="1"/>
      <c r="AQ140" s="53">
        <f>SUM(AQ4:AQ139)</f>
        <v>11</v>
      </c>
      <c r="AR140" s="54">
        <f>SUM(AR4:AR139)</f>
        <v>154120</v>
      </c>
      <c r="AT140" s="51" t="s">
        <v>759</v>
      </c>
      <c r="AU140" s="1">
        <f t="shared" si="48"/>
        <v>0</v>
      </c>
      <c r="AV140" s="77">
        <f t="shared" si="49"/>
        <v>0</v>
      </c>
      <c r="AW140" s="51" t="s">
        <v>742</v>
      </c>
      <c r="AX140" s="1">
        <f t="shared" si="50"/>
        <v>0</v>
      </c>
      <c r="AY140" s="77">
        <f t="shared" si="51"/>
        <v>0</v>
      </c>
      <c r="AZ140" s="51" t="s">
        <v>770</v>
      </c>
      <c r="BA140" s="1">
        <f t="shared" si="52"/>
        <v>0</v>
      </c>
      <c r="BB140" s="77">
        <f t="shared" si="53"/>
        <v>0</v>
      </c>
    </row>
    <row r="141" spans="35:54">
      <c r="AT141" s="51" t="s">
        <v>762</v>
      </c>
      <c r="AU141" s="1">
        <f t="shared" si="48"/>
        <v>0</v>
      </c>
      <c r="AV141" s="77">
        <f t="shared" si="49"/>
        <v>0</v>
      </c>
      <c r="AW141" s="51" t="s">
        <v>745</v>
      </c>
      <c r="AX141" s="1">
        <f t="shared" si="50"/>
        <v>0</v>
      </c>
      <c r="AY141" s="77">
        <f t="shared" si="51"/>
        <v>0</v>
      </c>
      <c r="AZ141" s="51" t="s">
        <v>773</v>
      </c>
      <c r="BA141" s="1">
        <f t="shared" si="52"/>
        <v>0</v>
      </c>
      <c r="BB141" s="77">
        <f t="shared" si="53"/>
        <v>0</v>
      </c>
    </row>
    <row r="142" spans="35:54">
      <c r="AT142" s="51" t="s">
        <v>765</v>
      </c>
      <c r="AU142" s="1">
        <f t="shared" si="48"/>
        <v>1</v>
      </c>
      <c r="AV142" s="77">
        <f t="shared" si="49"/>
        <v>28090</v>
      </c>
      <c r="AW142" s="51" t="s">
        <v>748</v>
      </c>
      <c r="AX142" s="1">
        <f t="shared" si="50"/>
        <v>0</v>
      </c>
      <c r="AY142" s="77">
        <f t="shared" si="51"/>
        <v>0</v>
      </c>
      <c r="AZ142" s="51" t="s">
        <v>776</v>
      </c>
      <c r="BA142" s="1">
        <f t="shared" si="52"/>
        <v>0</v>
      </c>
      <c r="BB142" s="77">
        <f t="shared" si="53"/>
        <v>0</v>
      </c>
    </row>
    <row r="143" spans="35:54">
      <c r="AT143" s="51" t="s">
        <v>768</v>
      </c>
      <c r="AU143" s="1">
        <f t="shared" si="48"/>
        <v>0</v>
      </c>
      <c r="AV143" s="77">
        <f t="shared" si="49"/>
        <v>0</v>
      </c>
      <c r="AW143" s="51" t="s">
        <v>751</v>
      </c>
      <c r="AX143" s="1">
        <f t="shared" si="50"/>
        <v>0</v>
      </c>
      <c r="AY143" s="77">
        <f t="shared" si="51"/>
        <v>0</v>
      </c>
      <c r="AZ143" s="51" t="s">
        <v>779</v>
      </c>
      <c r="BA143" s="1">
        <f t="shared" si="52"/>
        <v>0</v>
      </c>
      <c r="BB143" s="77">
        <f t="shared" si="53"/>
        <v>0</v>
      </c>
    </row>
    <row r="144" spans="35:54">
      <c r="AT144" s="51" t="s">
        <v>771</v>
      </c>
      <c r="AU144" s="1">
        <f t="shared" si="48"/>
        <v>0</v>
      </c>
      <c r="AV144" s="77">
        <f t="shared" si="49"/>
        <v>0</v>
      </c>
      <c r="AW144" s="51" t="s">
        <v>754</v>
      </c>
      <c r="AX144" s="1">
        <f t="shared" si="50"/>
        <v>0</v>
      </c>
      <c r="AY144" s="77">
        <f t="shared" si="51"/>
        <v>0</v>
      </c>
      <c r="AZ144" s="51" t="s">
        <v>782</v>
      </c>
      <c r="BA144" s="1">
        <f t="shared" si="52"/>
        <v>0</v>
      </c>
      <c r="BB144" s="77">
        <f t="shared" si="53"/>
        <v>0</v>
      </c>
    </row>
    <row r="145" spans="46:54">
      <c r="AT145" s="51" t="s">
        <v>774</v>
      </c>
      <c r="AU145" s="1">
        <f t="shared" si="48"/>
        <v>0</v>
      </c>
      <c r="AV145" s="77">
        <f t="shared" si="49"/>
        <v>0</v>
      </c>
      <c r="AW145" s="51" t="s">
        <v>1084</v>
      </c>
      <c r="AX145" s="1">
        <f t="shared" si="50"/>
        <v>0</v>
      </c>
      <c r="AY145" s="77">
        <f t="shared" si="51"/>
        <v>0</v>
      </c>
      <c r="AZ145" s="51" t="s">
        <v>785</v>
      </c>
      <c r="BA145" s="1">
        <f t="shared" si="52"/>
        <v>0</v>
      </c>
      <c r="BB145" s="77">
        <f t="shared" si="53"/>
        <v>0</v>
      </c>
    </row>
    <row r="146" spans="46:54">
      <c r="AT146" s="51" t="s">
        <v>777</v>
      </c>
      <c r="AU146" s="1">
        <f t="shared" si="48"/>
        <v>0</v>
      </c>
      <c r="AV146" s="77">
        <f t="shared" si="49"/>
        <v>0</v>
      </c>
      <c r="AW146" s="51" t="s">
        <v>1085</v>
      </c>
      <c r="AX146" s="1">
        <f t="shared" si="50"/>
        <v>0</v>
      </c>
      <c r="AY146" s="77">
        <f t="shared" si="51"/>
        <v>0</v>
      </c>
      <c r="AZ146" s="51" t="s">
        <v>788</v>
      </c>
      <c r="BA146" s="1">
        <f t="shared" si="52"/>
        <v>0</v>
      </c>
      <c r="BB146" s="77">
        <f t="shared" si="53"/>
        <v>0</v>
      </c>
    </row>
    <row r="147" spans="46:54">
      <c r="AT147" s="51" t="s">
        <v>780</v>
      </c>
      <c r="AU147" s="1">
        <f t="shared" si="48"/>
        <v>0</v>
      </c>
      <c r="AV147" s="77">
        <f t="shared" si="49"/>
        <v>0</v>
      </c>
      <c r="AW147" s="51" t="s">
        <v>757</v>
      </c>
      <c r="AX147" s="1">
        <f t="shared" si="50"/>
        <v>0</v>
      </c>
      <c r="AY147" s="77">
        <f t="shared" si="51"/>
        <v>0</v>
      </c>
      <c r="AZ147" s="65" t="s">
        <v>792</v>
      </c>
      <c r="BA147" s="1">
        <f t="shared" si="52"/>
        <v>0</v>
      </c>
      <c r="BB147" s="77">
        <f t="shared" si="53"/>
        <v>0</v>
      </c>
    </row>
    <row r="148" spans="46:54">
      <c r="AT148" s="51" t="s">
        <v>783</v>
      </c>
      <c r="AU148" s="1">
        <f t="shared" si="48"/>
        <v>0</v>
      </c>
      <c r="AV148" s="77">
        <f t="shared" si="49"/>
        <v>0</v>
      </c>
      <c r="AW148" s="51" t="s">
        <v>760</v>
      </c>
      <c r="AX148" s="1">
        <f t="shared" si="50"/>
        <v>0</v>
      </c>
      <c r="AY148" s="77">
        <f t="shared" si="51"/>
        <v>0</v>
      </c>
      <c r="AZ148" s="51" t="s">
        <v>795</v>
      </c>
      <c r="BA148" s="1">
        <f t="shared" si="52"/>
        <v>0</v>
      </c>
      <c r="BB148" s="77">
        <f t="shared" si="53"/>
        <v>0</v>
      </c>
    </row>
    <row r="149" spans="46:54">
      <c r="AT149" s="51" t="s">
        <v>786</v>
      </c>
      <c r="AU149" s="1">
        <f t="shared" si="48"/>
        <v>0</v>
      </c>
      <c r="AV149" s="77">
        <f t="shared" si="49"/>
        <v>0</v>
      </c>
      <c r="AW149" s="51" t="s">
        <v>763</v>
      </c>
      <c r="AX149" s="1">
        <f t="shared" si="50"/>
        <v>0</v>
      </c>
      <c r="AY149" s="77">
        <f t="shared" si="51"/>
        <v>0</v>
      </c>
      <c r="AZ149" s="51" t="s">
        <v>798</v>
      </c>
      <c r="BA149" s="1">
        <f t="shared" si="52"/>
        <v>0</v>
      </c>
      <c r="BB149" s="77">
        <f t="shared" si="53"/>
        <v>0</v>
      </c>
    </row>
    <row r="150" spans="46:54">
      <c r="AT150" s="51" t="s">
        <v>1054</v>
      </c>
      <c r="AU150" s="1">
        <f t="shared" si="48"/>
        <v>0</v>
      </c>
      <c r="AV150" s="77">
        <f t="shared" si="49"/>
        <v>0</v>
      </c>
      <c r="AW150" s="51" t="s">
        <v>766</v>
      </c>
      <c r="AX150" s="1">
        <f t="shared" si="50"/>
        <v>0</v>
      </c>
      <c r="AY150" s="77">
        <f t="shared" si="51"/>
        <v>0</v>
      </c>
      <c r="AZ150" s="51" t="s">
        <v>801</v>
      </c>
      <c r="BA150" s="1">
        <f t="shared" si="52"/>
        <v>0</v>
      </c>
      <c r="BB150" s="77">
        <f t="shared" si="53"/>
        <v>0</v>
      </c>
    </row>
    <row r="151" spans="46:54">
      <c r="AT151" s="51" t="s">
        <v>1055</v>
      </c>
      <c r="AU151" s="1">
        <f t="shared" si="48"/>
        <v>0</v>
      </c>
      <c r="AV151" s="77">
        <f t="shared" si="49"/>
        <v>0</v>
      </c>
      <c r="AW151" s="51" t="s">
        <v>769</v>
      </c>
      <c r="AX151" s="1">
        <f t="shared" si="50"/>
        <v>0</v>
      </c>
      <c r="AY151" s="77">
        <f t="shared" si="51"/>
        <v>0</v>
      </c>
      <c r="AZ151" s="51" t="s">
        <v>804</v>
      </c>
      <c r="BA151" s="1">
        <f t="shared" si="52"/>
        <v>0</v>
      </c>
      <c r="BB151" s="77">
        <f t="shared" si="53"/>
        <v>0</v>
      </c>
    </row>
    <row r="152" spans="46:54">
      <c r="AT152" s="51" t="s">
        <v>789</v>
      </c>
      <c r="AU152" s="1">
        <f t="shared" si="48"/>
        <v>0</v>
      </c>
      <c r="AV152" s="77">
        <f t="shared" si="49"/>
        <v>0</v>
      </c>
      <c r="AW152" s="51" t="s">
        <v>772</v>
      </c>
      <c r="AX152" s="1">
        <f t="shared" si="50"/>
        <v>0</v>
      </c>
      <c r="AY152" s="77">
        <f t="shared" si="51"/>
        <v>0</v>
      </c>
      <c r="AZ152" s="51" t="s">
        <v>809</v>
      </c>
      <c r="BA152" s="1">
        <f t="shared" si="52"/>
        <v>0</v>
      </c>
      <c r="BB152" s="77">
        <f t="shared" si="53"/>
        <v>0</v>
      </c>
    </row>
    <row r="153" spans="46:54">
      <c r="AT153" s="51" t="s">
        <v>790</v>
      </c>
      <c r="AU153" s="1">
        <f t="shared" si="48"/>
        <v>0</v>
      </c>
      <c r="AV153" s="77">
        <f t="shared" si="49"/>
        <v>0</v>
      </c>
      <c r="AW153" s="51" t="s">
        <v>775</v>
      </c>
      <c r="AX153" s="1">
        <f t="shared" si="50"/>
        <v>0</v>
      </c>
      <c r="AY153" s="77">
        <f t="shared" si="51"/>
        <v>0</v>
      </c>
      <c r="AZ153" s="51" t="s">
        <v>812</v>
      </c>
      <c r="BA153" s="1">
        <f t="shared" si="52"/>
        <v>0</v>
      </c>
      <c r="BB153" s="77">
        <f t="shared" si="53"/>
        <v>0</v>
      </c>
    </row>
    <row r="154" spans="46:54">
      <c r="AT154" s="51" t="s">
        <v>793</v>
      </c>
      <c r="AU154" s="1">
        <f t="shared" si="48"/>
        <v>0</v>
      </c>
      <c r="AV154" s="77">
        <f t="shared" si="49"/>
        <v>0</v>
      </c>
      <c r="AW154" s="51" t="s">
        <v>778</v>
      </c>
      <c r="AX154" s="1">
        <f t="shared" si="50"/>
        <v>0</v>
      </c>
      <c r="AY154" s="77">
        <f t="shared" si="51"/>
        <v>0</v>
      </c>
      <c r="AZ154" s="51" t="s">
        <v>815</v>
      </c>
      <c r="BA154" s="1">
        <f t="shared" si="52"/>
        <v>0</v>
      </c>
      <c r="BB154" s="77">
        <f t="shared" si="53"/>
        <v>0</v>
      </c>
    </row>
    <row r="155" spans="46:54">
      <c r="AT155" s="51" t="s">
        <v>796</v>
      </c>
      <c r="AU155" s="1">
        <f t="shared" si="48"/>
        <v>0</v>
      </c>
      <c r="AV155" s="77">
        <f t="shared" si="49"/>
        <v>0</v>
      </c>
      <c r="AW155" s="51" t="s">
        <v>781</v>
      </c>
      <c r="AX155" s="1">
        <f t="shared" si="50"/>
        <v>0</v>
      </c>
      <c r="AY155" s="77">
        <f t="shared" si="51"/>
        <v>0</v>
      </c>
      <c r="AZ155" s="51" t="s">
        <v>818</v>
      </c>
      <c r="BA155" s="1">
        <f t="shared" si="52"/>
        <v>0</v>
      </c>
      <c r="BB155" s="77">
        <f t="shared" si="53"/>
        <v>0</v>
      </c>
    </row>
    <row r="156" spans="46:54">
      <c r="AT156" s="51" t="s">
        <v>799</v>
      </c>
      <c r="AU156" s="1">
        <f t="shared" si="48"/>
        <v>0</v>
      </c>
      <c r="AV156" s="77">
        <f t="shared" si="49"/>
        <v>0</v>
      </c>
      <c r="AW156" s="51" t="s">
        <v>784</v>
      </c>
      <c r="AX156" s="1">
        <f t="shared" si="50"/>
        <v>0</v>
      </c>
      <c r="AY156" s="77">
        <f t="shared" si="51"/>
        <v>0</v>
      </c>
      <c r="AZ156" s="51" t="s">
        <v>821</v>
      </c>
      <c r="BA156" s="1">
        <f t="shared" si="52"/>
        <v>0</v>
      </c>
      <c r="BB156" s="77">
        <f t="shared" si="53"/>
        <v>0</v>
      </c>
    </row>
    <row r="157" spans="46:54">
      <c r="AT157" s="51" t="s">
        <v>802</v>
      </c>
      <c r="AU157" s="1">
        <f t="shared" si="48"/>
        <v>0</v>
      </c>
      <c r="AV157" s="77">
        <f t="shared" si="49"/>
        <v>0</v>
      </c>
      <c r="AW157" s="51" t="s">
        <v>787</v>
      </c>
      <c r="AX157" s="1">
        <f t="shared" si="50"/>
        <v>0</v>
      </c>
      <c r="AY157" s="77">
        <f t="shared" si="51"/>
        <v>0</v>
      </c>
      <c r="AZ157" s="51" t="s">
        <v>823</v>
      </c>
      <c r="BA157" s="1">
        <f t="shared" si="52"/>
        <v>0</v>
      </c>
      <c r="BB157" s="77">
        <f t="shared" si="53"/>
        <v>0</v>
      </c>
    </row>
    <row r="158" spans="46:54">
      <c r="AT158" s="51" t="s">
        <v>805</v>
      </c>
      <c r="AU158" s="1">
        <f t="shared" si="48"/>
        <v>0</v>
      </c>
      <c r="AV158" s="77">
        <f t="shared" si="49"/>
        <v>0</v>
      </c>
      <c r="AW158" s="51" t="s">
        <v>791</v>
      </c>
      <c r="AX158" s="1">
        <f t="shared" si="50"/>
        <v>0</v>
      </c>
      <c r="AY158" s="77">
        <f t="shared" si="51"/>
        <v>0</v>
      </c>
      <c r="AZ158" s="51" t="s">
        <v>826</v>
      </c>
      <c r="BA158" s="1">
        <f t="shared" si="52"/>
        <v>0</v>
      </c>
      <c r="BB158" s="77">
        <f t="shared" si="53"/>
        <v>0</v>
      </c>
    </row>
    <row r="159" spans="46:54">
      <c r="AT159" s="51" t="s">
        <v>807</v>
      </c>
      <c r="AU159" s="1">
        <f t="shared" si="48"/>
        <v>0</v>
      </c>
      <c r="AV159" s="77">
        <f t="shared" si="49"/>
        <v>0</v>
      </c>
      <c r="AW159" s="51" t="s">
        <v>794</v>
      </c>
      <c r="AX159" s="1">
        <f t="shared" si="50"/>
        <v>0</v>
      </c>
      <c r="AY159" s="77">
        <f t="shared" si="51"/>
        <v>0</v>
      </c>
      <c r="AZ159" s="51" t="s">
        <v>829</v>
      </c>
      <c r="BA159" s="1">
        <f t="shared" si="52"/>
        <v>0</v>
      </c>
      <c r="BB159" s="77">
        <f t="shared" si="53"/>
        <v>0</v>
      </c>
    </row>
    <row r="160" spans="46:54">
      <c r="AT160" s="51" t="s">
        <v>810</v>
      </c>
      <c r="AU160" s="1">
        <f t="shared" si="48"/>
        <v>0</v>
      </c>
      <c r="AV160" s="77">
        <f t="shared" si="49"/>
        <v>0</v>
      </c>
      <c r="AW160" s="51" t="s">
        <v>797</v>
      </c>
      <c r="AX160" s="1">
        <f t="shared" si="50"/>
        <v>0</v>
      </c>
      <c r="AY160" s="77">
        <f t="shared" si="51"/>
        <v>0</v>
      </c>
      <c r="AZ160" s="51" t="s">
        <v>832</v>
      </c>
      <c r="BA160" s="1">
        <f t="shared" si="52"/>
        <v>0</v>
      </c>
      <c r="BB160" s="77">
        <f t="shared" si="53"/>
        <v>0</v>
      </c>
    </row>
    <row r="161" spans="46:54">
      <c r="AT161" s="51" t="s">
        <v>813</v>
      </c>
      <c r="AU161" s="1">
        <f t="shared" si="48"/>
        <v>0</v>
      </c>
      <c r="AV161" s="77">
        <f t="shared" si="49"/>
        <v>0</v>
      </c>
      <c r="AW161" s="51" t="s">
        <v>800</v>
      </c>
      <c r="AX161" s="1">
        <f t="shared" si="50"/>
        <v>0</v>
      </c>
      <c r="AY161" s="77">
        <f t="shared" si="51"/>
        <v>0</v>
      </c>
      <c r="AZ161" s="51" t="s">
        <v>835</v>
      </c>
      <c r="BA161" s="1">
        <f t="shared" si="52"/>
        <v>0</v>
      </c>
      <c r="BB161" s="77">
        <f t="shared" si="53"/>
        <v>0</v>
      </c>
    </row>
    <row r="162" spans="46:54">
      <c r="AT162" s="51" t="s">
        <v>816</v>
      </c>
      <c r="AU162" s="1">
        <f t="shared" si="48"/>
        <v>0</v>
      </c>
      <c r="AV162" s="77">
        <f t="shared" si="49"/>
        <v>0</v>
      </c>
      <c r="AW162" s="51" t="s">
        <v>803</v>
      </c>
      <c r="AX162" s="1">
        <f t="shared" si="50"/>
        <v>0</v>
      </c>
      <c r="AY162" s="77">
        <f t="shared" si="51"/>
        <v>0</v>
      </c>
      <c r="AZ162" s="67" t="s">
        <v>838</v>
      </c>
      <c r="BA162" s="1">
        <f t="shared" si="52"/>
        <v>0</v>
      </c>
      <c r="BB162" s="77">
        <f t="shared" si="53"/>
        <v>0</v>
      </c>
    </row>
    <row r="163" spans="46:54">
      <c r="AT163" s="51" t="s">
        <v>819</v>
      </c>
      <c r="AU163" s="1">
        <f t="shared" si="48"/>
        <v>0</v>
      </c>
      <c r="AV163" s="77">
        <f t="shared" si="49"/>
        <v>0</v>
      </c>
      <c r="AW163" s="51" t="s">
        <v>806</v>
      </c>
      <c r="AX163" s="1">
        <f t="shared" si="50"/>
        <v>0</v>
      </c>
      <c r="AY163" s="77">
        <f t="shared" si="51"/>
        <v>0</v>
      </c>
      <c r="AZ163" s="51" t="s">
        <v>841</v>
      </c>
      <c r="BA163" s="1">
        <f t="shared" si="52"/>
        <v>0</v>
      </c>
      <c r="BB163" s="77">
        <f t="shared" si="53"/>
        <v>0</v>
      </c>
    </row>
    <row r="164" spans="46:54">
      <c r="AT164" s="51" t="s">
        <v>1056</v>
      </c>
      <c r="AU164" s="1">
        <f t="shared" si="48"/>
        <v>0</v>
      </c>
      <c r="AV164" s="77">
        <f t="shared" si="49"/>
        <v>0</v>
      </c>
      <c r="AW164" s="51" t="s">
        <v>808</v>
      </c>
      <c r="AX164" s="1">
        <f t="shared" si="50"/>
        <v>0</v>
      </c>
      <c r="AY164" s="77">
        <f t="shared" si="51"/>
        <v>0</v>
      </c>
      <c r="AZ164" s="51" t="s">
        <v>844</v>
      </c>
      <c r="BA164" s="1">
        <f t="shared" ref="BA164:BA181" si="54">COUNTIF(AD:AD,AZ164)</f>
        <v>0</v>
      </c>
      <c r="BB164" s="77">
        <f t="shared" ref="BB164:BB181" si="55">SUMIF(AD:AD,AZ164,AE:AE)</f>
        <v>0</v>
      </c>
    </row>
    <row r="165" spans="46:54">
      <c r="AT165" s="51" t="s">
        <v>824</v>
      </c>
      <c r="AU165" s="1">
        <f t="shared" si="48"/>
        <v>0</v>
      </c>
      <c r="AV165" s="77">
        <f t="shared" si="49"/>
        <v>0</v>
      </c>
      <c r="AW165" s="51" t="s">
        <v>811</v>
      </c>
      <c r="AX165" s="1">
        <f t="shared" si="50"/>
        <v>0</v>
      </c>
      <c r="AY165" s="77">
        <f t="shared" si="51"/>
        <v>0</v>
      </c>
      <c r="AZ165" s="51" t="s">
        <v>847</v>
      </c>
      <c r="BA165" s="1">
        <f t="shared" si="54"/>
        <v>0</v>
      </c>
      <c r="BB165" s="77">
        <f t="shared" si="55"/>
        <v>0</v>
      </c>
    </row>
    <row r="166" spans="46:54">
      <c r="AT166" s="51" t="s">
        <v>827</v>
      </c>
      <c r="AU166" s="1">
        <f t="shared" si="48"/>
        <v>0</v>
      </c>
      <c r="AV166" s="77">
        <f t="shared" si="49"/>
        <v>0</v>
      </c>
      <c r="AW166" s="51" t="s">
        <v>814</v>
      </c>
      <c r="AX166" s="1">
        <f t="shared" si="50"/>
        <v>0</v>
      </c>
      <c r="AY166" s="77">
        <f t="shared" si="51"/>
        <v>0</v>
      </c>
      <c r="AZ166" s="51" t="s">
        <v>850</v>
      </c>
      <c r="BA166" s="1">
        <f t="shared" si="54"/>
        <v>0</v>
      </c>
      <c r="BB166" s="77">
        <f t="shared" si="55"/>
        <v>0</v>
      </c>
    </row>
    <row r="167" spans="46:54">
      <c r="AT167" s="51" t="s">
        <v>830</v>
      </c>
      <c r="AU167" s="1">
        <f t="shared" si="48"/>
        <v>0</v>
      </c>
      <c r="AV167" s="77">
        <f t="shared" si="49"/>
        <v>0</v>
      </c>
      <c r="AW167" s="51" t="s">
        <v>817</v>
      </c>
      <c r="AX167" s="1">
        <f t="shared" si="50"/>
        <v>0</v>
      </c>
      <c r="AY167" s="77">
        <f t="shared" si="51"/>
        <v>0</v>
      </c>
      <c r="AZ167" s="51" t="s">
        <v>853</v>
      </c>
      <c r="BA167" s="1">
        <f t="shared" si="54"/>
        <v>0</v>
      </c>
      <c r="BB167" s="77">
        <f t="shared" si="55"/>
        <v>0</v>
      </c>
    </row>
    <row r="168" spans="46:54">
      <c r="AT168" s="51" t="s">
        <v>833</v>
      </c>
      <c r="AU168" s="1">
        <f t="shared" si="48"/>
        <v>0</v>
      </c>
      <c r="AV168" s="77">
        <f t="shared" si="49"/>
        <v>0</v>
      </c>
      <c r="AW168" s="66" t="s">
        <v>820</v>
      </c>
      <c r="AX168" s="1">
        <f t="shared" si="50"/>
        <v>0</v>
      </c>
      <c r="AY168" s="77">
        <f t="shared" si="51"/>
        <v>0</v>
      </c>
      <c r="AZ168" s="51" t="s">
        <v>856</v>
      </c>
      <c r="BA168" s="1">
        <f t="shared" si="54"/>
        <v>0</v>
      </c>
      <c r="BB168" s="77">
        <f t="shared" si="55"/>
        <v>0</v>
      </c>
    </row>
    <row r="169" spans="46:54">
      <c r="AT169" s="51" t="s">
        <v>836</v>
      </c>
      <c r="AU169" s="1">
        <f t="shared" si="48"/>
        <v>1</v>
      </c>
      <c r="AV169" s="77">
        <f t="shared" si="49"/>
        <v>46480</v>
      </c>
      <c r="AW169" s="51" t="s">
        <v>822</v>
      </c>
      <c r="AX169" s="1">
        <f t="shared" si="50"/>
        <v>0</v>
      </c>
      <c r="AY169" s="77">
        <f t="shared" si="51"/>
        <v>0</v>
      </c>
      <c r="AZ169" s="51" t="s">
        <v>859</v>
      </c>
      <c r="BA169" s="1">
        <f t="shared" si="54"/>
        <v>0</v>
      </c>
      <c r="BB169" s="77">
        <f t="shared" si="55"/>
        <v>0</v>
      </c>
    </row>
    <row r="170" spans="46:54">
      <c r="AT170" s="51" t="s">
        <v>839</v>
      </c>
      <c r="AU170" s="1">
        <f t="shared" si="48"/>
        <v>0</v>
      </c>
      <c r="AV170" s="77">
        <f t="shared" si="49"/>
        <v>0</v>
      </c>
      <c r="AW170" s="51" t="s">
        <v>825</v>
      </c>
      <c r="AX170" s="1">
        <f t="shared" si="50"/>
        <v>0</v>
      </c>
      <c r="AY170" s="77">
        <f t="shared" si="51"/>
        <v>0</v>
      </c>
      <c r="AZ170" s="51" t="s">
        <v>862</v>
      </c>
      <c r="BA170" s="1">
        <f t="shared" si="54"/>
        <v>0</v>
      </c>
      <c r="BB170" s="77">
        <f t="shared" si="55"/>
        <v>0</v>
      </c>
    </row>
    <row r="171" spans="46:54">
      <c r="AT171" s="51" t="s">
        <v>842</v>
      </c>
      <c r="AU171" s="1">
        <f t="shared" si="48"/>
        <v>0</v>
      </c>
      <c r="AV171" s="77">
        <f t="shared" si="49"/>
        <v>0</v>
      </c>
      <c r="AW171" s="51" t="s">
        <v>828</v>
      </c>
      <c r="AX171" s="1">
        <f t="shared" si="50"/>
        <v>0</v>
      </c>
      <c r="AY171" s="77">
        <f t="shared" si="51"/>
        <v>0</v>
      </c>
      <c r="AZ171" s="51" t="s">
        <v>865</v>
      </c>
      <c r="BA171" s="1">
        <f t="shared" si="54"/>
        <v>0</v>
      </c>
      <c r="BB171" s="77">
        <f t="shared" si="55"/>
        <v>0</v>
      </c>
    </row>
    <row r="172" spans="46:54">
      <c r="AT172" s="51" t="s">
        <v>845</v>
      </c>
      <c r="AU172" s="1">
        <f t="shared" si="48"/>
        <v>0</v>
      </c>
      <c r="AV172" s="77">
        <f t="shared" si="49"/>
        <v>0</v>
      </c>
      <c r="AW172" s="51" t="s">
        <v>831</v>
      </c>
      <c r="AX172" s="1">
        <f t="shared" si="50"/>
        <v>0</v>
      </c>
      <c r="AY172" s="77">
        <f t="shared" si="51"/>
        <v>0</v>
      </c>
      <c r="AZ172" s="68" t="s">
        <v>868</v>
      </c>
      <c r="BA172" s="1">
        <f t="shared" si="54"/>
        <v>0</v>
      </c>
      <c r="BB172" s="77">
        <f t="shared" si="55"/>
        <v>0</v>
      </c>
    </row>
    <row r="173" spans="46:54">
      <c r="AT173" s="51" t="s">
        <v>848</v>
      </c>
      <c r="AU173" s="1">
        <f t="shared" si="48"/>
        <v>0</v>
      </c>
      <c r="AV173" s="77">
        <f t="shared" si="49"/>
        <v>0</v>
      </c>
      <c r="AW173" s="51" t="s">
        <v>834</v>
      </c>
      <c r="AX173" s="1">
        <f t="shared" si="50"/>
        <v>0</v>
      </c>
      <c r="AY173" s="77">
        <f t="shared" si="51"/>
        <v>0</v>
      </c>
      <c r="AZ173" s="51" t="s">
        <v>871</v>
      </c>
      <c r="BA173" s="1">
        <f t="shared" si="54"/>
        <v>0</v>
      </c>
      <c r="BB173" s="77">
        <f t="shared" si="55"/>
        <v>0</v>
      </c>
    </row>
    <row r="174" spans="46:54">
      <c r="AT174" s="51" t="s">
        <v>851</v>
      </c>
      <c r="AU174" s="1">
        <f t="shared" si="48"/>
        <v>0</v>
      </c>
      <c r="AV174" s="77">
        <f t="shared" si="49"/>
        <v>0</v>
      </c>
      <c r="AW174" s="51" t="s">
        <v>837</v>
      </c>
      <c r="AX174" s="1">
        <f t="shared" si="50"/>
        <v>0</v>
      </c>
      <c r="AY174" s="77">
        <f t="shared" si="51"/>
        <v>0</v>
      </c>
      <c r="AZ174" s="51" t="s">
        <v>874</v>
      </c>
      <c r="BA174" s="1">
        <f t="shared" si="54"/>
        <v>0</v>
      </c>
      <c r="BB174" s="77">
        <f t="shared" si="55"/>
        <v>0</v>
      </c>
    </row>
    <row r="175" spans="46:54">
      <c r="AT175" s="51" t="s">
        <v>1057</v>
      </c>
      <c r="AU175" s="1">
        <f t="shared" si="48"/>
        <v>0</v>
      </c>
      <c r="AV175" s="77">
        <f t="shared" si="49"/>
        <v>0</v>
      </c>
      <c r="AW175" s="51" t="s">
        <v>840</v>
      </c>
      <c r="AX175" s="1">
        <f t="shared" si="50"/>
        <v>0</v>
      </c>
      <c r="AY175" s="77">
        <f t="shared" si="51"/>
        <v>0</v>
      </c>
      <c r="AZ175" s="51" t="s">
        <v>877</v>
      </c>
      <c r="BA175" s="1">
        <f t="shared" si="54"/>
        <v>0</v>
      </c>
      <c r="BB175" s="77">
        <f t="shared" si="55"/>
        <v>0</v>
      </c>
    </row>
    <row r="176" spans="46:54">
      <c r="AT176" s="51" t="s">
        <v>1058</v>
      </c>
      <c r="AU176" s="1">
        <f t="shared" si="48"/>
        <v>0</v>
      </c>
      <c r="AV176" s="77">
        <f t="shared" si="49"/>
        <v>0</v>
      </c>
      <c r="AW176" s="51" t="s">
        <v>843</v>
      </c>
      <c r="AX176" s="1">
        <f t="shared" si="50"/>
        <v>0</v>
      </c>
      <c r="AY176" s="77">
        <f t="shared" si="51"/>
        <v>0</v>
      </c>
      <c r="AZ176" s="51" t="s">
        <v>880</v>
      </c>
      <c r="BA176" s="1">
        <f t="shared" si="54"/>
        <v>0</v>
      </c>
      <c r="BB176" s="77">
        <f t="shared" si="55"/>
        <v>0</v>
      </c>
    </row>
    <row r="177" spans="46:54">
      <c r="AT177" s="51" t="s">
        <v>854</v>
      </c>
      <c r="AU177" s="1">
        <f t="shared" si="48"/>
        <v>0</v>
      </c>
      <c r="AV177" s="77">
        <f t="shared" si="49"/>
        <v>0</v>
      </c>
      <c r="AW177" s="51" t="s">
        <v>846</v>
      </c>
      <c r="AX177" s="1">
        <f t="shared" si="50"/>
        <v>0</v>
      </c>
      <c r="AY177" s="77">
        <f t="shared" si="51"/>
        <v>0</v>
      </c>
      <c r="AZ177" s="51" t="s">
        <v>883</v>
      </c>
      <c r="BA177" s="1">
        <f t="shared" si="54"/>
        <v>0</v>
      </c>
      <c r="BB177" s="77">
        <f t="shared" si="55"/>
        <v>0</v>
      </c>
    </row>
    <row r="178" spans="46:54">
      <c r="AT178" s="51" t="s">
        <v>857</v>
      </c>
      <c r="AU178" s="1">
        <f t="shared" si="48"/>
        <v>0</v>
      </c>
      <c r="AV178" s="77">
        <f t="shared" si="49"/>
        <v>0</v>
      </c>
      <c r="AW178" s="51" t="s">
        <v>1086</v>
      </c>
      <c r="AX178" s="1">
        <f t="shared" si="50"/>
        <v>0</v>
      </c>
      <c r="AY178" s="77">
        <f t="shared" si="51"/>
        <v>0</v>
      </c>
      <c r="AZ178" s="69" t="s">
        <v>886</v>
      </c>
      <c r="BA178" s="1">
        <f t="shared" si="54"/>
        <v>0</v>
      </c>
      <c r="BB178" s="77">
        <f t="shared" si="55"/>
        <v>0</v>
      </c>
    </row>
    <row r="179" spans="46:54">
      <c r="AT179" s="51" t="s">
        <v>860</v>
      </c>
      <c r="AU179" s="1">
        <f t="shared" si="48"/>
        <v>0</v>
      </c>
      <c r="AV179" s="77">
        <f t="shared" si="49"/>
        <v>0</v>
      </c>
      <c r="AW179" s="51" t="s">
        <v>1087</v>
      </c>
      <c r="AX179" s="1">
        <f t="shared" si="50"/>
        <v>0</v>
      </c>
      <c r="AY179" s="77">
        <f t="shared" si="51"/>
        <v>0</v>
      </c>
      <c r="AZ179" s="51" t="s">
        <v>889</v>
      </c>
      <c r="BA179" s="1">
        <f t="shared" si="54"/>
        <v>0</v>
      </c>
      <c r="BB179" s="77">
        <f t="shared" si="55"/>
        <v>0</v>
      </c>
    </row>
    <row r="180" spans="46:54">
      <c r="AT180" s="51" t="s">
        <v>863</v>
      </c>
      <c r="AU180" s="1">
        <f t="shared" si="48"/>
        <v>0</v>
      </c>
      <c r="AV180" s="77">
        <f t="shared" si="49"/>
        <v>0</v>
      </c>
      <c r="AW180" s="51" t="s">
        <v>849</v>
      </c>
      <c r="AX180" s="1">
        <f t="shared" si="50"/>
        <v>0</v>
      </c>
      <c r="AY180" s="77">
        <f t="shared" si="51"/>
        <v>0</v>
      </c>
      <c r="AZ180" s="51" t="s">
        <v>892</v>
      </c>
      <c r="BA180" s="1">
        <f t="shared" si="54"/>
        <v>0</v>
      </c>
      <c r="BB180" s="77">
        <f t="shared" si="55"/>
        <v>0</v>
      </c>
    </row>
    <row r="181" spans="46:54">
      <c r="AT181" s="51" t="s">
        <v>866</v>
      </c>
      <c r="AU181" s="1">
        <f t="shared" si="48"/>
        <v>0</v>
      </c>
      <c r="AV181" s="77">
        <f t="shared" si="49"/>
        <v>0</v>
      </c>
      <c r="AW181" s="51" t="s">
        <v>852</v>
      </c>
      <c r="AX181" s="1">
        <f t="shared" si="50"/>
        <v>0</v>
      </c>
      <c r="AY181" s="77">
        <f t="shared" si="51"/>
        <v>0</v>
      </c>
      <c r="AZ181" s="70" t="s">
        <v>895</v>
      </c>
      <c r="BA181" s="1">
        <f t="shared" si="54"/>
        <v>0</v>
      </c>
      <c r="BB181" s="77">
        <f t="shared" si="55"/>
        <v>0</v>
      </c>
    </row>
    <row r="182" spans="46:54">
      <c r="AT182" s="51" t="s">
        <v>869</v>
      </c>
      <c r="AU182" s="1">
        <f t="shared" si="48"/>
        <v>0</v>
      </c>
      <c r="AV182" s="77">
        <f t="shared" si="49"/>
        <v>0</v>
      </c>
      <c r="AW182" s="51" t="s">
        <v>855</v>
      </c>
      <c r="AX182" s="1">
        <f t="shared" si="50"/>
        <v>0</v>
      </c>
      <c r="AY182" s="77">
        <f t="shared" si="51"/>
        <v>0</v>
      </c>
      <c r="AZ182" s="51" t="s">
        <v>898</v>
      </c>
      <c r="BA182" s="1">
        <f>SUM(BA4:BA181)</f>
        <v>0</v>
      </c>
      <c r="BB182" s="77"/>
    </row>
    <row r="183" spans="46:54">
      <c r="AT183" s="51" t="s">
        <v>872</v>
      </c>
      <c r="AU183" s="1">
        <f t="shared" si="48"/>
        <v>0</v>
      </c>
      <c r="AV183" s="77">
        <f t="shared" si="49"/>
        <v>0</v>
      </c>
      <c r="AW183" s="51" t="s">
        <v>858</v>
      </c>
      <c r="AX183" s="1">
        <f t="shared" si="50"/>
        <v>0</v>
      </c>
      <c r="AY183" s="77">
        <f t="shared" si="51"/>
        <v>0</v>
      </c>
      <c r="AZ183" s="51" t="s">
        <v>901</v>
      </c>
      <c r="BA183" s="1">
        <f>AU228+AX228+BA182</f>
        <v>24</v>
      </c>
      <c r="BB183" s="77"/>
    </row>
    <row r="184" spans="46:54">
      <c r="AT184" s="51" t="s">
        <v>875</v>
      </c>
      <c r="AU184" s="1">
        <f t="shared" si="48"/>
        <v>0</v>
      </c>
      <c r="AV184" s="77">
        <f t="shared" si="49"/>
        <v>0</v>
      </c>
      <c r="AW184" s="51" t="s">
        <v>861</v>
      </c>
      <c r="AX184" s="1">
        <f t="shared" si="50"/>
        <v>0</v>
      </c>
      <c r="AY184" s="77">
        <f t="shared" si="51"/>
        <v>0</v>
      </c>
      <c r="AZ184" s="1"/>
      <c r="BA184" s="1"/>
      <c r="BB184" s="77"/>
    </row>
    <row r="185" spans="46:54">
      <c r="AT185" s="51" t="s">
        <v>878</v>
      </c>
      <c r="AU185" s="1">
        <f t="shared" si="48"/>
        <v>0</v>
      </c>
      <c r="AV185" s="77">
        <f t="shared" si="49"/>
        <v>0</v>
      </c>
      <c r="AW185" s="51" t="s">
        <v>864</v>
      </c>
      <c r="AX185" s="1">
        <f t="shared" si="50"/>
        <v>0</v>
      </c>
      <c r="AY185" s="77">
        <f t="shared" si="51"/>
        <v>0</v>
      </c>
      <c r="AZ185" s="1"/>
      <c r="BA185" s="1"/>
      <c r="BB185" s="77"/>
    </row>
    <row r="186" spans="46:54">
      <c r="AT186" s="51" t="s">
        <v>1059</v>
      </c>
      <c r="AU186" s="1">
        <f t="shared" si="48"/>
        <v>0</v>
      </c>
      <c r="AV186" s="77">
        <f t="shared" si="49"/>
        <v>0</v>
      </c>
      <c r="AW186" s="51" t="s">
        <v>867</v>
      </c>
      <c r="AX186" s="1">
        <f t="shared" si="50"/>
        <v>0</v>
      </c>
      <c r="AY186" s="77">
        <f t="shared" si="51"/>
        <v>0</v>
      </c>
      <c r="AZ186" s="1"/>
      <c r="BA186" s="1"/>
      <c r="BB186" s="77"/>
    </row>
    <row r="187" spans="46:54">
      <c r="AT187" s="51" t="s">
        <v>1060</v>
      </c>
      <c r="AU187" s="1">
        <f t="shared" si="48"/>
        <v>0</v>
      </c>
      <c r="AV187" s="77">
        <f t="shared" si="49"/>
        <v>0</v>
      </c>
      <c r="AW187" s="51" t="s">
        <v>870</v>
      </c>
      <c r="AX187" s="1">
        <f t="shared" si="50"/>
        <v>0</v>
      </c>
      <c r="AY187" s="77">
        <f t="shared" si="51"/>
        <v>0</v>
      </c>
      <c r="AZ187" s="1"/>
      <c r="BA187" s="1"/>
      <c r="BB187" s="77"/>
    </row>
    <row r="188" spans="46:54">
      <c r="AT188" s="51" t="s">
        <v>881</v>
      </c>
      <c r="AU188" s="1">
        <f t="shared" si="48"/>
        <v>0</v>
      </c>
      <c r="AV188" s="77">
        <f t="shared" si="49"/>
        <v>0</v>
      </c>
      <c r="AW188" s="51" t="s">
        <v>873</v>
      </c>
      <c r="AX188" s="1">
        <f t="shared" si="50"/>
        <v>0</v>
      </c>
      <c r="AY188" s="77">
        <f t="shared" si="51"/>
        <v>0</v>
      </c>
      <c r="AZ188" s="1"/>
      <c r="BA188" s="1"/>
      <c r="BB188" s="77"/>
    </row>
    <row r="189" spans="46:54">
      <c r="AT189" s="51" t="s">
        <v>884</v>
      </c>
      <c r="AU189" s="1">
        <f t="shared" si="48"/>
        <v>0</v>
      </c>
      <c r="AV189" s="77">
        <f t="shared" si="49"/>
        <v>0</v>
      </c>
      <c r="AW189" s="51" t="s">
        <v>1088</v>
      </c>
      <c r="AX189" s="1">
        <f t="shared" si="50"/>
        <v>0</v>
      </c>
      <c r="AY189" s="77">
        <f t="shared" si="51"/>
        <v>0</v>
      </c>
      <c r="AZ189" s="71"/>
      <c r="BA189" s="72"/>
      <c r="BB189" s="78"/>
    </row>
    <row r="190" spans="46:54">
      <c r="AT190" s="51" t="s">
        <v>887</v>
      </c>
      <c r="AU190" s="1">
        <f t="shared" si="48"/>
        <v>0</v>
      </c>
      <c r="AV190" s="77">
        <f t="shared" si="49"/>
        <v>0</v>
      </c>
      <c r="AW190" s="51" t="s">
        <v>1089</v>
      </c>
      <c r="AX190" s="1">
        <f t="shared" si="50"/>
        <v>0</v>
      </c>
      <c r="AY190" s="77">
        <f t="shared" si="51"/>
        <v>0</v>
      </c>
      <c r="AZ190" s="72"/>
      <c r="BA190" s="72"/>
      <c r="BB190" s="79"/>
    </row>
    <row r="191" spans="46:54">
      <c r="AT191" s="51" t="s">
        <v>890</v>
      </c>
      <c r="AU191" s="1">
        <f t="shared" si="48"/>
        <v>0</v>
      </c>
      <c r="AV191" s="77">
        <f t="shared" si="49"/>
        <v>0</v>
      </c>
      <c r="AW191" s="51" t="s">
        <v>876</v>
      </c>
      <c r="AX191" s="1">
        <f t="shared" si="50"/>
        <v>0</v>
      </c>
      <c r="AY191" s="77">
        <f t="shared" si="51"/>
        <v>0</v>
      </c>
      <c r="AZ191" s="71"/>
      <c r="BA191" s="72"/>
      <c r="BB191" s="78"/>
    </row>
    <row r="192" spans="46:54">
      <c r="AT192" s="51" t="s">
        <v>893</v>
      </c>
      <c r="AU192" s="1">
        <f t="shared" si="48"/>
        <v>0</v>
      </c>
      <c r="AV192" s="77">
        <f t="shared" si="49"/>
        <v>0</v>
      </c>
      <c r="AW192" s="51" t="s">
        <v>879</v>
      </c>
      <c r="AX192" s="1">
        <f t="shared" si="50"/>
        <v>0</v>
      </c>
      <c r="AY192" s="77">
        <f t="shared" si="51"/>
        <v>0</v>
      </c>
      <c r="AZ192" s="72"/>
      <c r="BA192" s="72"/>
      <c r="BB192" s="79"/>
    </row>
    <row r="193" spans="46:54">
      <c r="AT193" s="51" t="s">
        <v>896</v>
      </c>
      <c r="AU193" s="1">
        <f t="shared" si="48"/>
        <v>0</v>
      </c>
      <c r="AV193" s="77">
        <f t="shared" si="49"/>
        <v>0</v>
      </c>
      <c r="AW193" s="51" t="s">
        <v>882</v>
      </c>
      <c r="AX193" s="1">
        <f t="shared" si="50"/>
        <v>0</v>
      </c>
      <c r="AY193" s="77">
        <f t="shared" si="51"/>
        <v>0</v>
      </c>
      <c r="AZ193" s="71"/>
      <c r="BA193" s="72"/>
      <c r="BB193" s="78"/>
    </row>
    <row r="194" spans="46:54">
      <c r="AT194" s="51" t="s">
        <v>899</v>
      </c>
      <c r="AU194" s="1">
        <f t="shared" si="48"/>
        <v>0</v>
      </c>
      <c r="AV194" s="77">
        <f t="shared" si="49"/>
        <v>0</v>
      </c>
      <c r="AW194" s="51" t="s">
        <v>885</v>
      </c>
      <c r="AX194" s="1">
        <f t="shared" si="50"/>
        <v>0</v>
      </c>
      <c r="AY194" s="77">
        <f t="shared" si="51"/>
        <v>0</v>
      </c>
      <c r="AZ194" s="72"/>
      <c r="BA194" s="72"/>
      <c r="BB194" s="79"/>
    </row>
    <row r="195" spans="46:54">
      <c r="AT195" s="51" t="s">
        <v>902</v>
      </c>
      <c r="AU195" s="1">
        <f t="shared" si="48"/>
        <v>0</v>
      </c>
      <c r="AV195" s="77">
        <f t="shared" si="49"/>
        <v>0</v>
      </c>
      <c r="AW195" s="51" t="s">
        <v>888</v>
      </c>
      <c r="AX195" s="1">
        <f t="shared" si="50"/>
        <v>0</v>
      </c>
      <c r="AY195" s="77">
        <f t="shared" si="51"/>
        <v>0</v>
      </c>
      <c r="AZ195" s="1"/>
      <c r="BA195" s="1"/>
      <c r="BB195" s="77"/>
    </row>
    <row r="196" spans="46:54">
      <c r="AT196" s="51" t="s">
        <v>1061</v>
      </c>
      <c r="AU196" s="1">
        <f t="shared" ref="AU196:AU227" si="56">COUNTIF(AD:AD,AT196)</f>
        <v>0</v>
      </c>
      <c r="AV196" s="77">
        <f t="shared" ref="AV196:AV227" si="57">SUMIF(AD:AD,AT196,AE:AE)</f>
        <v>0</v>
      </c>
      <c r="AW196" s="51" t="s">
        <v>891</v>
      </c>
      <c r="AX196" s="1">
        <f t="shared" ref="AX196:AX227" si="58">COUNTIF(AD:AD,AW196)</f>
        <v>0</v>
      </c>
      <c r="AY196" s="77">
        <f t="shared" ref="AY196:AY227" si="59">SUMIF(AD:AD,AW196,AE:AE)</f>
        <v>0</v>
      </c>
      <c r="AZ196" s="1"/>
      <c r="BA196" s="1"/>
      <c r="BB196" s="77"/>
    </row>
    <row r="197" spans="46:54">
      <c r="AT197" s="51" t="s">
        <v>1062</v>
      </c>
      <c r="AU197" s="1">
        <f t="shared" si="56"/>
        <v>0</v>
      </c>
      <c r="AV197" s="77">
        <f t="shared" si="57"/>
        <v>0</v>
      </c>
      <c r="AW197" s="51" t="s">
        <v>894</v>
      </c>
      <c r="AX197" s="1">
        <f t="shared" si="58"/>
        <v>0</v>
      </c>
      <c r="AY197" s="77">
        <f t="shared" si="59"/>
        <v>0</v>
      </c>
      <c r="AZ197" s="1"/>
      <c r="BA197" s="1"/>
      <c r="BB197" s="77"/>
    </row>
    <row r="198" spans="46:54">
      <c r="AT198" s="51" t="s">
        <v>904</v>
      </c>
      <c r="AU198" s="1">
        <f t="shared" si="56"/>
        <v>0</v>
      </c>
      <c r="AV198" s="77">
        <f t="shared" si="57"/>
        <v>0</v>
      </c>
      <c r="AW198" s="51" t="s">
        <v>897</v>
      </c>
      <c r="AX198" s="1">
        <f t="shared" si="58"/>
        <v>0</v>
      </c>
      <c r="AY198" s="77">
        <f t="shared" si="59"/>
        <v>0</v>
      </c>
      <c r="AZ198" s="1"/>
      <c r="BA198" s="1"/>
      <c r="BB198" s="77"/>
    </row>
    <row r="199" spans="46:54">
      <c r="AT199" s="51" t="s">
        <v>906</v>
      </c>
      <c r="AU199" s="1">
        <f t="shared" si="56"/>
        <v>0</v>
      </c>
      <c r="AV199" s="77">
        <f t="shared" si="57"/>
        <v>0</v>
      </c>
      <c r="AW199" s="51" t="s">
        <v>1090</v>
      </c>
      <c r="AX199" s="1">
        <f t="shared" si="58"/>
        <v>0</v>
      </c>
      <c r="AY199" s="77">
        <f t="shared" si="59"/>
        <v>0</v>
      </c>
      <c r="AZ199" s="1"/>
      <c r="BA199" s="1"/>
      <c r="BB199" s="77"/>
    </row>
    <row r="200" spans="46:54">
      <c r="AT200" s="51" t="s">
        <v>908</v>
      </c>
      <c r="AU200" s="1">
        <f t="shared" si="56"/>
        <v>0</v>
      </c>
      <c r="AV200" s="77">
        <f t="shared" si="57"/>
        <v>0</v>
      </c>
      <c r="AW200" s="51" t="s">
        <v>1091</v>
      </c>
      <c r="AX200" s="1">
        <f t="shared" si="58"/>
        <v>0</v>
      </c>
      <c r="AY200" s="77">
        <f t="shared" si="59"/>
        <v>0</v>
      </c>
      <c r="AZ200" s="1"/>
      <c r="BA200" s="1"/>
      <c r="BB200" s="77"/>
    </row>
    <row r="201" spans="46:54">
      <c r="AT201" s="51" t="s">
        <v>910</v>
      </c>
      <c r="AU201" s="1">
        <f t="shared" si="56"/>
        <v>0</v>
      </c>
      <c r="AV201" s="77">
        <f t="shared" si="57"/>
        <v>0</v>
      </c>
      <c r="AW201" s="51" t="s">
        <v>900</v>
      </c>
      <c r="AX201" s="1">
        <f t="shared" si="58"/>
        <v>0</v>
      </c>
      <c r="AY201" s="77">
        <f t="shared" si="59"/>
        <v>0</v>
      </c>
      <c r="AZ201" s="1"/>
      <c r="BA201" s="1"/>
      <c r="BB201" s="77"/>
    </row>
    <row r="202" spans="46:54">
      <c r="AT202" s="51" t="s">
        <v>912</v>
      </c>
      <c r="AU202" s="1">
        <f t="shared" si="56"/>
        <v>0</v>
      </c>
      <c r="AV202" s="77">
        <f t="shared" si="57"/>
        <v>0</v>
      </c>
      <c r="AW202" s="51" t="s">
        <v>903</v>
      </c>
      <c r="AX202" s="1">
        <f t="shared" si="58"/>
        <v>0</v>
      </c>
      <c r="AY202" s="77">
        <f t="shared" si="59"/>
        <v>0</v>
      </c>
      <c r="AZ202" s="1"/>
      <c r="BA202" s="1"/>
      <c r="BB202" s="77"/>
    </row>
    <row r="203" spans="46:54">
      <c r="AT203" s="51" t="s">
        <v>914</v>
      </c>
      <c r="AU203" s="1">
        <f t="shared" si="56"/>
        <v>0</v>
      </c>
      <c r="AV203" s="77">
        <f t="shared" si="57"/>
        <v>0</v>
      </c>
      <c r="AW203" s="51" t="s">
        <v>905</v>
      </c>
      <c r="AX203" s="1">
        <f t="shared" si="58"/>
        <v>0</v>
      </c>
      <c r="AY203" s="77">
        <f t="shared" si="59"/>
        <v>0</v>
      </c>
      <c r="AZ203" s="1"/>
      <c r="BA203" s="1"/>
      <c r="BB203" s="77"/>
    </row>
    <row r="204" spans="46:54">
      <c r="AT204" s="51" t="s">
        <v>916</v>
      </c>
      <c r="AU204" s="1">
        <f t="shared" si="56"/>
        <v>0</v>
      </c>
      <c r="AV204" s="77">
        <f t="shared" si="57"/>
        <v>0</v>
      </c>
      <c r="AW204" s="51" t="s">
        <v>907</v>
      </c>
      <c r="AX204" s="1">
        <f t="shared" si="58"/>
        <v>0</v>
      </c>
      <c r="AY204" s="77">
        <f t="shared" si="59"/>
        <v>0</v>
      </c>
      <c r="AZ204" s="1"/>
      <c r="BA204" s="1"/>
      <c r="BB204" s="77"/>
    </row>
    <row r="205" spans="46:54">
      <c r="AT205" s="51" t="s">
        <v>1063</v>
      </c>
      <c r="AU205" s="1">
        <f t="shared" si="56"/>
        <v>0</v>
      </c>
      <c r="AV205" s="77">
        <f t="shared" si="57"/>
        <v>0</v>
      </c>
      <c r="AW205" s="51" t="s">
        <v>909</v>
      </c>
      <c r="AX205" s="1">
        <f t="shared" si="58"/>
        <v>0</v>
      </c>
      <c r="AY205" s="77">
        <f t="shared" si="59"/>
        <v>0</v>
      </c>
      <c r="AZ205" s="1"/>
      <c r="BA205" s="1"/>
      <c r="BB205" s="77"/>
    </row>
    <row r="206" spans="46:54">
      <c r="AT206" s="51" t="s">
        <v>1064</v>
      </c>
      <c r="AU206" s="1">
        <f t="shared" si="56"/>
        <v>0</v>
      </c>
      <c r="AV206" s="77">
        <f t="shared" si="57"/>
        <v>0</v>
      </c>
      <c r="AW206" s="51" t="s">
        <v>911</v>
      </c>
      <c r="AX206" s="1">
        <f t="shared" si="58"/>
        <v>0</v>
      </c>
      <c r="AY206" s="77">
        <f t="shared" si="59"/>
        <v>0</v>
      </c>
      <c r="AZ206" s="1"/>
      <c r="BA206" s="1"/>
      <c r="BB206" s="77"/>
    </row>
    <row r="207" spans="46:54">
      <c r="AT207" s="51" t="s">
        <v>918</v>
      </c>
      <c r="AU207" s="1">
        <f t="shared" si="56"/>
        <v>0</v>
      </c>
      <c r="AV207" s="77">
        <f t="shared" si="57"/>
        <v>0</v>
      </c>
      <c r="AW207" s="51" t="s">
        <v>913</v>
      </c>
      <c r="AX207" s="1">
        <f t="shared" si="58"/>
        <v>0</v>
      </c>
      <c r="AY207" s="77">
        <f t="shared" si="59"/>
        <v>0</v>
      </c>
      <c r="AZ207" s="1"/>
      <c r="BA207" s="1"/>
      <c r="BB207" s="77"/>
    </row>
    <row r="208" spans="46:54">
      <c r="AT208" s="51" t="s">
        <v>920</v>
      </c>
      <c r="AU208" s="1">
        <f t="shared" si="56"/>
        <v>0</v>
      </c>
      <c r="AV208" s="77">
        <f t="shared" si="57"/>
        <v>0</v>
      </c>
      <c r="AW208" s="51" t="s">
        <v>1092</v>
      </c>
      <c r="AX208" s="1">
        <f t="shared" si="58"/>
        <v>0</v>
      </c>
      <c r="AY208" s="77">
        <f t="shared" si="59"/>
        <v>0</v>
      </c>
      <c r="AZ208" s="1"/>
      <c r="BA208" s="1"/>
      <c r="BB208" s="77"/>
    </row>
    <row r="209" spans="46:54">
      <c r="AT209" s="51" t="s">
        <v>922</v>
      </c>
      <c r="AU209" s="1">
        <f t="shared" si="56"/>
        <v>0</v>
      </c>
      <c r="AV209" s="77">
        <f t="shared" si="57"/>
        <v>0</v>
      </c>
      <c r="AW209" s="51" t="s">
        <v>1093</v>
      </c>
      <c r="AX209" s="1">
        <f t="shared" si="58"/>
        <v>0</v>
      </c>
      <c r="AY209" s="77">
        <f t="shared" si="59"/>
        <v>0</v>
      </c>
      <c r="AZ209" s="1"/>
      <c r="BA209" s="1"/>
      <c r="BB209" s="77"/>
    </row>
    <row r="210" spans="46:54">
      <c r="AT210" s="51" t="s">
        <v>924</v>
      </c>
      <c r="AU210" s="1">
        <f t="shared" si="56"/>
        <v>0</v>
      </c>
      <c r="AV210" s="77">
        <f t="shared" si="57"/>
        <v>0</v>
      </c>
      <c r="AW210" s="51" t="s">
        <v>915</v>
      </c>
      <c r="AX210" s="1">
        <f t="shared" si="58"/>
        <v>0</v>
      </c>
      <c r="AY210" s="77">
        <f t="shared" si="59"/>
        <v>0</v>
      </c>
      <c r="AZ210" s="1"/>
      <c r="BA210" s="1"/>
      <c r="BB210" s="77"/>
    </row>
    <row r="211" spans="46:54">
      <c r="AT211" s="51" t="s">
        <v>926</v>
      </c>
      <c r="AU211" s="1">
        <f t="shared" si="56"/>
        <v>0</v>
      </c>
      <c r="AV211" s="77">
        <f t="shared" si="57"/>
        <v>0</v>
      </c>
      <c r="AW211" s="51" t="s">
        <v>917</v>
      </c>
      <c r="AX211" s="1">
        <f t="shared" si="58"/>
        <v>0</v>
      </c>
      <c r="AY211" s="77">
        <f t="shared" si="59"/>
        <v>0</v>
      </c>
      <c r="AZ211" s="1"/>
      <c r="BA211" s="1"/>
      <c r="BB211" s="77"/>
    </row>
    <row r="212" spans="46:54">
      <c r="AT212" s="51" t="s">
        <v>928</v>
      </c>
      <c r="AU212" s="1">
        <f t="shared" si="56"/>
        <v>0</v>
      </c>
      <c r="AV212" s="77">
        <f t="shared" si="57"/>
        <v>0</v>
      </c>
      <c r="AW212" s="51" t="s">
        <v>919</v>
      </c>
      <c r="AX212" s="1">
        <f t="shared" si="58"/>
        <v>0</v>
      </c>
      <c r="AY212" s="77">
        <f t="shared" si="59"/>
        <v>0</v>
      </c>
    </row>
    <row r="213" spans="46:54">
      <c r="AT213" s="51" t="s">
        <v>930</v>
      </c>
      <c r="AU213" s="1">
        <f t="shared" si="56"/>
        <v>0</v>
      </c>
      <c r="AV213" s="77">
        <f t="shared" si="57"/>
        <v>0</v>
      </c>
      <c r="AW213" s="51" t="s">
        <v>921</v>
      </c>
      <c r="AX213" s="1">
        <f t="shared" si="58"/>
        <v>0</v>
      </c>
      <c r="AY213" s="77">
        <f t="shared" si="59"/>
        <v>0</v>
      </c>
    </row>
    <row r="214" spans="46:54">
      <c r="AT214" s="51" t="s">
        <v>932</v>
      </c>
      <c r="AU214" s="1">
        <f t="shared" si="56"/>
        <v>0</v>
      </c>
      <c r="AV214" s="77">
        <f t="shared" si="57"/>
        <v>0</v>
      </c>
      <c r="AW214" s="51" t="s">
        <v>923</v>
      </c>
      <c r="AX214" s="1">
        <f t="shared" si="58"/>
        <v>0</v>
      </c>
      <c r="AY214" s="77">
        <f t="shared" si="59"/>
        <v>0</v>
      </c>
    </row>
    <row r="215" spans="46:54">
      <c r="AT215" s="51" t="s">
        <v>934</v>
      </c>
      <c r="AU215" s="1">
        <f t="shared" si="56"/>
        <v>0</v>
      </c>
      <c r="AV215" s="77">
        <f t="shared" si="57"/>
        <v>0</v>
      </c>
      <c r="AW215" s="51" t="s">
        <v>925</v>
      </c>
      <c r="AX215" s="1">
        <f t="shared" si="58"/>
        <v>0</v>
      </c>
      <c r="AY215" s="77">
        <f t="shared" si="59"/>
        <v>0</v>
      </c>
    </row>
    <row r="216" spans="46:54">
      <c r="AT216" s="51" t="s">
        <v>936</v>
      </c>
      <c r="AU216" s="1">
        <f t="shared" si="56"/>
        <v>0</v>
      </c>
      <c r="AV216" s="77">
        <f t="shared" si="57"/>
        <v>0</v>
      </c>
      <c r="AW216" s="51" t="s">
        <v>927</v>
      </c>
      <c r="AX216" s="1">
        <f t="shared" si="58"/>
        <v>0</v>
      </c>
      <c r="AY216" s="77">
        <f t="shared" si="59"/>
        <v>0</v>
      </c>
    </row>
    <row r="217" spans="46:54">
      <c r="AT217" s="51" t="s">
        <v>937</v>
      </c>
      <c r="AU217" s="1">
        <f t="shared" si="56"/>
        <v>0</v>
      </c>
      <c r="AV217" s="77">
        <f t="shared" si="57"/>
        <v>0</v>
      </c>
      <c r="AW217" s="51" t="s">
        <v>929</v>
      </c>
      <c r="AX217" s="1">
        <f t="shared" si="58"/>
        <v>0</v>
      </c>
      <c r="AY217" s="77">
        <f t="shared" si="59"/>
        <v>0</v>
      </c>
    </row>
    <row r="218" spans="46:54">
      <c r="AT218" s="51" t="s">
        <v>939</v>
      </c>
      <c r="AU218" s="1">
        <f t="shared" si="56"/>
        <v>0</v>
      </c>
      <c r="AV218" s="77">
        <f t="shared" si="57"/>
        <v>0</v>
      </c>
      <c r="AW218" s="51" t="s">
        <v>931</v>
      </c>
      <c r="AX218" s="1">
        <f t="shared" si="58"/>
        <v>0</v>
      </c>
      <c r="AY218" s="77">
        <f t="shared" si="59"/>
        <v>0</v>
      </c>
    </row>
    <row r="219" spans="46:54">
      <c r="AT219" s="51" t="s">
        <v>941</v>
      </c>
      <c r="AU219" s="1">
        <f t="shared" si="56"/>
        <v>0</v>
      </c>
      <c r="AV219" s="77">
        <f t="shared" si="57"/>
        <v>0</v>
      </c>
      <c r="AW219" s="51" t="s">
        <v>933</v>
      </c>
      <c r="AX219" s="1">
        <f t="shared" si="58"/>
        <v>0</v>
      </c>
      <c r="AY219" s="77">
        <f t="shared" si="59"/>
        <v>0</v>
      </c>
    </row>
    <row r="220" spans="46:54">
      <c r="AT220" s="51" t="s">
        <v>943</v>
      </c>
      <c r="AU220" s="1">
        <f t="shared" si="56"/>
        <v>0</v>
      </c>
      <c r="AV220" s="77">
        <f t="shared" si="57"/>
        <v>0</v>
      </c>
      <c r="AW220" s="51" t="s">
        <v>935</v>
      </c>
      <c r="AX220" s="1">
        <f t="shared" si="58"/>
        <v>0</v>
      </c>
      <c r="AY220" s="77">
        <f t="shared" si="59"/>
        <v>0</v>
      </c>
    </row>
    <row r="221" spans="46:54">
      <c r="AT221" s="51" t="s">
        <v>945</v>
      </c>
      <c r="AU221" s="1">
        <f t="shared" si="56"/>
        <v>0</v>
      </c>
      <c r="AV221" s="77">
        <f t="shared" si="57"/>
        <v>0</v>
      </c>
      <c r="AW221" s="51" t="s">
        <v>938</v>
      </c>
      <c r="AX221" s="1">
        <f t="shared" si="58"/>
        <v>0</v>
      </c>
      <c r="AY221" s="77">
        <f t="shared" si="59"/>
        <v>0</v>
      </c>
    </row>
    <row r="222" spans="46:54">
      <c r="AT222" s="51" t="s">
        <v>947</v>
      </c>
      <c r="AU222" s="1">
        <f t="shared" si="56"/>
        <v>0</v>
      </c>
      <c r="AV222" s="77">
        <f t="shared" si="57"/>
        <v>0</v>
      </c>
      <c r="AW222" s="51" t="s">
        <v>940</v>
      </c>
      <c r="AX222" s="1">
        <f t="shared" si="58"/>
        <v>0</v>
      </c>
      <c r="AY222" s="77">
        <f t="shared" si="59"/>
        <v>0</v>
      </c>
    </row>
    <row r="223" spans="46:54">
      <c r="AT223" s="51" t="s">
        <v>949</v>
      </c>
      <c r="AU223" s="1">
        <f t="shared" si="56"/>
        <v>0</v>
      </c>
      <c r="AV223" s="77">
        <f t="shared" si="57"/>
        <v>0</v>
      </c>
      <c r="AW223" s="51" t="s">
        <v>942</v>
      </c>
      <c r="AX223" s="1">
        <f t="shared" si="58"/>
        <v>0</v>
      </c>
      <c r="AY223" s="77">
        <f t="shared" si="59"/>
        <v>0</v>
      </c>
    </row>
    <row r="224" spans="46:54">
      <c r="AT224" s="51" t="s">
        <v>951</v>
      </c>
      <c r="AU224" s="1">
        <f t="shared" si="56"/>
        <v>0</v>
      </c>
      <c r="AV224" s="77">
        <f t="shared" si="57"/>
        <v>0</v>
      </c>
      <c r="AW224" s="51" t="s">
        <v>944</v>
      </c>
      <c r="AX224" s="1">
        <f t="shared" si="58"/>
        <v>0</v>
      </c>
      <c r="AY224" s="77">
        <f t="shared" si="59"/>
        <v>0</v>
      </c>
    </row>
    <row r="225" spans="46:51">
      <c r="AT225" s="51" t="s">
        <v>952</v>
      </c>
      <c r="AU225" s="1">
        <f t="shared" si="56"/>
        <v>0</v>
      </c>
      <c r="AV225" s="77">
        <f t="shared" si="57"/>
        <v>0</v>
      </c>
      <c r="AW225" s="51" t="s">
        <v>946</v>
      </c>
      <c r="AX225" s="1">
        <f t="shared" si="58"/>
        <v>0</v>
      </c>
      <c r="AY225" s="77">
        <f t="shared" si="59"/>
        <v>0</v>
      </c>
    </row>
    <row r="226" spans="46:51">
      <c r="AT226" s="51" t="s">
        <v>953</v>
      </c>
      <c r="AU226" s="1">
        <f t="shared" si="56"/>
        <v>0</v>
      </c>
      <c r="AV226" s="77">
        <f t="shared" si="57"/>
        <v>0</v>
      </c>
      <c r="AW226" s="51" t="s">
        <v>948</v>
      </c>
      <c r="AX226" s="1">
        <f t="shared" si="58"/>
        <v>0</v>
      </c>
      <c r="AY226" s="77">
        <f t="shared" si="59"/>
        <v>0</v>
      </c>
    </row>
    <row r="227" spans="46:51">
      <c r="AT227" s="51" t="s">
        <v>954</v>
      </c>
      <c r="AU227" s="1">
        <f t="shared" si="56"/>
        <v>0</v>
      </c>
      <c r="AV227" s="77">
        <f t="shared" si="57"/>
        <v>0</v>
      </c>
      <c r="AW227" s="51" t="s">
        <v>950</v>
      </c>
      <c r="AX227" s="1">
        <f t="shared" si="58"/>
        <v>0</v>
      </c>
      <c r="AY227" s="77">
        <f t="shared" si="59"/>
        <v>0</v>
      </c>
    </row>
    <row r="228" spans="46:51">
      <c r="AT228" s="51" t="s">
        <v>898</v>
      </c>
      <c r="AU228" s="1">
        <f>SUM(AU4:AU227)</f>
        <v>19</v>
      </c>
      <c r="AV228" s="77"/>
      <c r="AW228" s="51" t="s">
        <v>898</v>
      </c>
      <c r="AX228" s="1">
        <f>SUM(AX4:AX227)</f>
        <v>5</v>
      </c>
      <c r="AY228" s="77"/>
    </row>
  </sheetData>
  <phoneticPr fontId="1"/>
  <conditionalFormatting sqref="Z56:Z121">
    <cfRule type="cellIs" dxfId="75" priority="68" stopIfTrue="1" operator="between">
      <formula>5000</formula>
      <formula>9999</formula>
    </cfRule>
    <cfRule type="cellIs" dxfId="74" priority="69" stopIfTrue="1" operator="greaterThanOrEqual">
      <formula>10000</formula>
    </cfRule>
  </conditionalFormatting>
  <conditionalFormatting sqref="Z73:Z121">
    <cfRule type="cellIs" dxfId="73" priority="66" stopIfTrue="1" operator="between">
      <formula>5000</formula>
      <formula>9999</formula>
    </cfRule>
    <cfRule type="cellIs" dxfId="72" priority="67" stopIfTrue="1" operator="greaterThanOrEqual">
      <formula>10000</formula>
    </cfRule>
  </conditionalFormatting>
  <conditionalFormatting sqref="Z54:Z55">
    <cfRule type="cellIs" dxfId="71" priority="52" stopIfTrue="1" operator="between">
      <formula>5000</formula>
      <formula>9999</formula>
    </cfRule>
    <cfRule type="cellIs" dxfId="70" priority="53" stopIfTrue="1" operator="greaterThanOrEqual">
      <formula>10000</formula>
    </cfRule>
  </conditionalFormatting>
  <conditionalFormatting sqref="Z52:Z53">
    <cfRule type="cellIs" dxfId="69" priority="24" stopIfTrue="1" operator="between">
      <formula>5000</formula>
      <formula>9999</formula>
    </cfRule>
    <cfRule type="cellIs" dxfId="68" priority="25" stopIfTrue="1" operator="greaterThanOrEqual">
      <formula>10000</formula>
    </cfRule>
  </conditionalFormatting>
  <conditionalFormatting sqref="Z4">
    <cfRule type="cellIs" dxfId="21" priority="10" stopIfTrue="1" operator="between">
      <formula>5000</formula>
      <formula>9999</formula>
    </cfRule>
    <cfRule type="cellIs" dxfId="20" priority="11" stopIfTrue="1" operator="greaterThanOrEqual">
      <formula>10000</formula>
    </cfRule>
  </conditionalFormatting>
  <conditionalFormatting sqref="AF40 AF38">
    <cfRule type="cellIs" dxfId="19" priority="7" stopIfTrue="1" operator="greaterThanOrEqual">
      <formula>100000</formula>
    </cfRule>
    <cfRule type="cellIs" dxfId="18" priority="8" stopIfTrue="1" operator="greaterThanOrEqual">
      <formula>50000</formula>
    </cfRule>
    <cfRule type="cellIs" dxfId="17" priority="9" stopIfTrue="1" operator="greaterThanOrEqual">
      <formula>10000</formula>
    </cfRule>
  </conditionalFormatting>
  <conditionalFormatting sqref="Z4">
    <cfRule type="cellIs" dxfId="16" priority="5" stopIfTrue="1" operator="between">
      <formula>5000</formula>
      <formula>9999</formula>
    </cfRule>
    <cfRule type="cellIs" dxfId="15" priority="6" stopIfTrue="1" operator="greaterThanOrEqual">
      <formula>10000</formula>
    </cfRule>
  </conditionalFormatting>
  <conditionalFormatting sqref="Z5:Z28">
    <cfRule type="cellIs" dxfId="14" priority="3" stopIfTrue="1" operator="between">
      <formula>5000</formula>
      <formula>9999</formula>
    </cfRule>
    <cfRule type="cellIs" dxfId="13" priority="4" stopIfTrue="1" operator="greaterThanOrEqual">
      <formula>10000</formula>
    </cfRule>
  </conditionalFormatting>
  <conditionalFormatting sqref="Z29:Z51">
    <cfRule type="cellIs" dxfId="12" priority="1" stopIfTrue="1" operator="between">
      <formula>5000</formula>
      <formula>9999</formula>
    </cfRule>
    <cfRule type="cellIs" dxfId="11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30"/>
  <sheetViews>
    <sheetView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3.5" bestFit="1" customWidth="1"/>
    <col min="2" max="2" width="5.5" bestFit="1" customWidth="1"/>
    <col min="3" max="3" width="27.375" bestFit="1" customWidth="1"/>
    <col min="4" max="21" width="3.5" bestFit="1" customWidth="1"/>
    <col min="22" max="22" width="5.25" customWidth="1"/>
    <col min="23" max="23" width="8" bestFit="1" customWidth="1"/>
    <col min="24" max="24" width="6.5" customWidth="1"/>
    <col min="25" max="25" width="5.5" customWidth="1"/>
    <col min="26" max="26" width="9" bestFit="1" customWidth="1"/>
    <col min="27" max="27" width="6.5" customWidth="1"/>
    <col min="28" max="28" width="9" bestFit="1" customWidth="1"/>
    <col min="29" max="29" width="9.5" bestFit="1" customWidth="1"/>
    <col min="30" max="30" width="8.5" bestFit="1" customWidth="1"/>
    <col min="31" max="31" width="10.375" bestFit="1" customWidth="1"/>
    <col min="32" max="32" width="8.5" bestFit="1" customWidth="1"/>
    <col min="33" max="33" width="11.5" bestFit="1" customWidth="1"/>
    <col min="34" max="34" width="5.375" customWidth="1"/>
    <col min="35" max="35" width="8.125" bestFit="1" customWidth="1"/>
    <col min="36" max="36" width="5.25" bestFit="1" customWidth="1"/>
    <col min="37" max="37" width="9.125" bestFit="1" customWidth="1"/>
    <col min="38" max="38" width="5.875" customWidth="1"/>
    <col min="39" max="39" width="6.5" bestFit="1" customWidth="1"/>
    <col min="40" max="40" width="5.25" bestFit="1" customWidth="1"/>
    <col min="41" max="41" width="9.875" bestFit="1" customWidth="1"/>
    <col min="42" max="42" width="6.5" bestFit="1" customWidth="1"/>
    <col min="43" max="43" width="5.25" bestFit="1" customWidth="1"/>
    <col min="45" max="45" width="5.875" customWidth="1"/>
    <col min="46" max="46" width="8.5" bestFit="1" customWidth="1"/>
    <col min="47" max="47" width="3.5" bestFit="1" customWidth="1"/>
    <col min="48" max="48" width="9.125" bestFit="1" customWidth="1"/>
    <col min="49" max="49" width="8.5" bestFit="1" customWidth="1"/>
    <col min="50" max="50" width="2.5" bestFit="1" customWidth="1"/>
    <col min="51" max="51" width="9.125" bestFit="1" customWidth="1"/>
    <col min="52" max="52" width="9.5" bestFit="1" customWidth="1"/>
    <col min="53" max="53" width="3.5" bestFit="1" customWidth="1"/>
    <col min="54" max="54" width="9.125" bestFit="1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A3" s="1"/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 t="s">
        <v>2479</v>
      </c>
      <c r="C4" s="2" t="s">
        <v>2480</v>
      </c>
      <c r="D4" s="27">
        <v>16</v>
      </c>
      <c r="E4" s="6">
        <v>4</v>
      </c>
      <c r="F4" s="5">
        <v>11</v>
      </c>
      <c r="G4" s="21">
        <v>15</v>
      </c>
      <c r="H4" s="5">
        <v>9</v>
      </c>
      <c r="I4" s="5">
        <v>14</v>
      </c>
      <c r="J4" s="5">
        <v>10</v>
      </c>
      <c r="K4" s="5">
        <v>13</v>
      </c>
      <c r="L4" s="5">
        <v>6</v>
      </c>
      <c r="M4" s="5">
        <v>12</v>
      </c>
      <c r="N4" s="5">
        <v>7</v>
      </c>
      <c r="O4" s="5">
        <v>8</v>
      </c>
      <c r="P4" s="5">
        <v>3</v>
      </c>
      <c r="Q4" s="5">
        <v>5</v>
      </c>
      <c r="R4" s="5">
        <v>2</v>
      </c>
      <c r="S4" s="5">
        <v>1</v>
      </c>
      <c r="T4" s="22"/>
      <c r="U4" s="22"/>
      <c r="V4" s="8"/>
      <c r="W4" s="12"/>
      <c r="X4" s="10"/>
      <c r="Y4" s="10"/>
      <c r="Z4" s="24"/>
      <c r="AA4" s="23"/>
      <c r="AB4" s="24"/>
      <c r="AC4" s="32"/>
      <c r="AD4" s="32"/>
      <c r="AE4" s="13"/>
      <c r="AF4" s="14"/>
      <c r="AG4" s="13"/>
      <c r="AI4" s="51" t="s">
        <v>27</v>
      </c>
      <c r="AJ4" s="1">
        <f>COUNTIF(Y:Y,AI4)</f>
        <v>3</v>
      </c>
      <c r="AK4" s="52">
        <f>SUMIF(Y:Y,AI4,Z:Z)</f>
        <v>1920</v>
      </c>
      <c r="AM4" s="51" t="s">
        <v>28</v>
      </c>
      <c r="AN4" s="53">
        <f>COUNTIF(AA:AA,AM4)</f>
        <v>2</v>
      </c>
      <c r="AO4" s="54">
        <f>SUMIF(AA:AA,AM4,AB:AB)</f>
        <v>1800</v>
      </c>
      <c r="AP4" s="51" t="s">
        <v>29</v>
      </c>
      <c r="AQ4" s="53">
        <f>COUNTIF(AA:AA,AP4)</f>
        <v>1</v>
      </c>
      <c r="AR4" s="54">
        <f>SUMIF(AA:AA,AP4,AB:AB)</f>
        <v>2280</v>
      </c>
      <c r="AT4" s="57" t="s">
        <v>392</v>
      </c>
      <c r="AU4" s="1">
        <f>COUNTIF(AD:AD,AT4)</f>
        <v>0</v>
      </c>
      <c r="AV4" s="77">
        <f>SUMIF(AD:AD,AT4,AE:AE)</f>
        <v>0</v>
      </c>
      <c r="AW4" s="58" t="s">
        <v>393</v>
      </c>
      <c r="AX4" s="1">
        <f>COUNTIF(AD:AD,AW4)</f>
        <v>0</v>
      </c>
      <c r="AY4" s="77">
        <f>SUMIF(AD:AD,AW4,AE:AE)</f>
        <v>0</v>
      </c>
      <c r="AZ4" s="51" t="s">
        <v>394</v>
      </c>
      <c r="BA4" s="1">
        <f>COUNTIF(AD:AD,AZ4)</f>
        <v>0</v>
      </c>
      <c r="BB4" s="77">
        <f>SUMIF(AD:AD,AZ4,AE:AE)</f>
        <v>0</v>
      </c>
    </row>
    <row r="5" spans="1:54">
      <c r="A5" s="1">
        <f>IF(COUNT(D5:U5)=0,"",(COUNT(D5:U5)))</f>
        <v>16</v>
      </c>
      <c r="B5" s="33"/>
      <c r="C5" s="5" t="s">
        <v>2481</v>
      </c>
      <c r="D5" s="27">
        <v>88</v>
      </c>
      <c r="E5" s="6">
        <v>64</v>
      </c>
      <c r="F5" s="5">
        <v>63</v>
      </c>
      <c r="G5" s="21">
        <v>61</v>
      </c>
      <c r="H5" s="5">
        <v>55</v>
      </c>
      <c r="I5" s="5">
        <v>53</v>
      </c>
      <c r="J5" s="5">
        <v>50</v>
      </c>
      <c r="K5" s="5">
        <v>49</v>
      </c>
      <c r="L5" s="5">
        <v>48</v>
      </c>
      <c r="M5" s="5">
        <v>47</v>
      </c>
      <c r="N5" s="5">
        <v>46</v>
      </c>
      <c r="O5" s="5">
        <v>45</v>
      </c>
      <c r="P5" s="5">
        <v>43</v>
      </c>
      <c r="Q5" s="5">
        <v>42</v>
      </c>
      <c r="R5" s="5">
        <v>41</v>
      </c>
      <c r="S5" s="5">
        <v>40</v>
      </c>
      <c r="T5" s="22"/>
      <c r="U5" s="22"/>
      <c r="V5" s="8" t="str">
        <f t="shared" ref="V5" si="0">LEFT(AA5,2)</f>
        <v>02</v>
      </c>
      <c r="W5" s="12">
        <v>860</v>
      </c>
      <c r="X5" s="104" t="s">
        <v>2482</v>
      </c>
      <c r="Y5" s="104" t="s">
        <v>1190</v>
      </c>
      <c r="Z5" s="17">
        <v>930</v>
      </c>
      <c r="AA5" s="105" t="s">
        <v>29</v>
      </c>
      <c r="AB5" s="12">
        <v>2280</v>
      </c>
      <c r="AC5" s="104" t="s">
        <v>2483</v>
      </c>
      <c r="AD5" s="104" t="s">
        <v>1133</v>
      </c>
      <c r="AE5" s="31">
        <v>1130</v>
      </c>
      <c r="AF5" s="19" t="s">
        <v>2484</v>
      </c>
      <c r="AG5" s="13">
        <v>9510</v>
      </c>
      <c r="AI5" s="51" t="s">
        <v>30</v>
      </c>
      <c r="AJ5" s="1">
        <f t="shared" ref="AJ5:AJ76" si="1">COUNTIF(Y:Y,AI5)</f>
        <v>2</v>
      </c>
      <c r="AK5" s="52">
        <f t="shared" ref="AK5:AK76" si="2">SUMIF(Y:Y,AI5,Z:Z)</f>
        <v>1070</v>
      </c>
      <c r="AM5" s="51" t="s">
        <v>8</v>
      </c>
      <c r="AN5" s="53">
        <f t="shared" ref="AN5:AN76" si="3">COUNTIF(AA:AA,AM5)</f>
        <v>2</v>
      </c>
      <c r="AO5" s="54">
        <f t="shared" ref="AO5:AO76" si="4">SUMIF(AA:AA,AM5,AB:AB)</f>
        <v>1450</v>
      </c>
      <c r="AP5" s="51" t="s">
        <v>31</v>
      </c>
      <c r="AQ5" s="53">
        <f t="shared" ref="AQ5:AQ78" si="5">COUNTIF(AA:AA,AP5)</f>
        <v>0</v>
      </c>
      <c r="AR5" s="54">
        <f t="shared" ref="AR5:AR78" si="6">SUMIF(AA:AA,AP5,AB:AB)</f>
        <v>0</v>
      </c>
      <c r="AT5" s="51" t="s">
        <v>395</v>
      </c>
      <c r="AU5" s="1">
        <f t="shared" ref="AU5:AU78" si="7">COUNTIF(AD:AD,AT5)</f>
        <v>2</v>
      </c>
      <c r="AV5" s="77">
        <f t="shared" ref="AV5:AV78" si="8">SUMIF(AD:AD,AT5,AE:AE)</f>
        <v>1780</v>
      </c>
      <c r="AW5" s="51" t="s">
        <v>396</v>
      </c>
      <c r="AX5" s="1">
        <f t="shared" ref="AX5:AX80" si="9">COUNTIF(AD:AD,AW5)</f>
        <v>0</v>
      </c>
      <c r="AY5" s="77">
        <f t="shared" ref="AY5:AY80" si="10">SUMIF(AD:AD,AW5,AE:AE)</f>
        <v>0</v>
      </c>
      <c r="AZ5" s="51" t="s">
        <v>397</v>
      </c>
      <c r="BA5" s="1">
        <f t="shared" ref="BA5:BA78" si="11">COUNTIF(AD:AD,AZ5)</f>
        <v>0</v>
      </c>
      <c r="BB5" s="77">
        <f t="shared" ref="BB5:BB78" si="12">SUMIF(AD:AD,AZ5,AE:AE)</f>
        <v>0</v>
      </c>
    </row>
    <row r="6" spans="1:54">
      <c r="A6" s="1"/>
      <c r="B6" s="33"/>
      <c r="C6" s="2" t="s">
        <v>7</v>
      </c>
      <c r="D6" s="20">
        <v>10</v>
      </c>
      <c r="E6" s="3">
        <v>11</v>
      </c>
      <c r="F6" s="5">
        <v>13</v>
      </c>
      <c r="G6" s="5">
        <v>14</v>
      </c>
      <c r="H6" s="5">
        <v>5</v>
      </c>
      <c r="I6" s="5">
        <v>15</v>
      </c>
      <c r="J6" s="5">
        <v>16</v>
      </c>
      <c r="K6" s="5">
        <v>6</v>
      </c>
      <c r="L6" s="5">
        <v>9</v>
      </c>
      <c r="M6" s="5">
        <v>4</v>
      </c>
      <c r="N6" s="5">
        <v>3</v>
      </c>
      <c r="O6" s="5">
        <v>8</v>
      </c>
      <c r="P6" s="5">
        <v>1</v>
      </c>
      <c r="Q6" s="21">
        <v>12</v>
      </c>
      <c r="R6" s="5">
        <v>2</v>
      </c>
      <c r="S6" s="5">
        <v>7</v>
      </c>
      <c r="T6" s="22"/>
      <c r="U6" s="22"/>
      <c r="V6" s="8"/>
      <c r="W6" s="12"/>
      <c r="X6" s="10"/>
      <c r="Y6" s="10"/>
      <c r="Z6" s="17"/>
      <c r="AA6" s="23"/>
      <c r="AB6" s="24"/>
      <c r="AC6" s="10"/>
      <c r="AD6" s="10"/>
      <c r="AE6" s="13"/>
      <c r="AF6" s="14"/>
      <c r="AG6" s="31"/>
      <c r="AI6" s="51" t="s">
        <v>32</v>
      </c>
      <c r="AJ6" s="1">
        <f t="shared" si="1"/>
        <v>1</v>
      </c>
      <c r="AK6" s="52">
        <f t="shared" si="2"/>
        <v>470</v>
      </c>
      <c r="AM6" s="51" t="s">
        <v>33</v>
      </c>
      <c r="AN6" s="53">
        <f t="shared" si="3"/>
        <v>1</v>
      </c>
      <c r="AO6" s="54">
        <f t="shared" si="4"/>
        <v>690</v>
      </c>
      <c r="AP6" s="51" t="s">
        <v>34</v>
      </c>
      <c r="AQ6" s="53">
        <f t="shared" si="5"/>
        <v>0</v>
      </c>
      <c r="AR6" s="54">
        <f t="shared" si="6"/>
        <v>0</v>
      </c>
      <c r="AT6" s="51" t="s">
        <v>398</v>
      </c>
      <c r="AU6" s="1">
        <f t="shared" si="7"/>
        <v>1</v>
      </c>
      <c r="AV6" s="77">
        <f t="shared" si="8"/>
        <v>2310</v>
      </c>
      <c r="AW6" s="51" t="s">
        <v>399</v>
      </c>
      <c r="AX6" s="1">
        <f t="shared" si="9"/>
        <v>0</v>
      </c>
      <c r="AY6" s="77">
        <f t="shared" si="10"/>
        <v>0</v>
      </c>
      <c r="AZ6" s="51" t="s">
        <v>400</v>
      </c>
      <c r="BA6" s="1">
        <f t="shared" si="11"/>
        <v>0</v>
      </c>
      <c r="BB6" s="77">
        <f t="shared" si="12"/>
        <v>0</v>
      </c>
    </row>
    <row r="7" spans="1:54">
      <c r="A7" s="1">
        <f>IF(COUNT(D7:U7)=0,"",(COUNT(D7:U7)))</f>
        <v>16</v>
      </c>
      <c r="B7" s="33"/>
      <c r="C7" s="5" t="s">
        <v>2485</v>
      </c>
      <c r="D7" s="20">
        <v>83</v>
      </c>
      <c r="E7" s="3">
        <v>70</v>
      </c>
      <c r="F7" s="5">
        <v>63</v>
      </c>
      <c r="G7" s="5">
        <v>60</v>
      </c>
      <c r="H7" s="5">
        <v>56</v>
      </c>
      <c r="I7" s="5">
        <v>54</v>
      </c>
      <c r="J7" s="5">
        <v>51</v>
      </c>
      <c r="K7" s="5">
        <v>50</v>
      </c>
      <c r="L7" s="5">
        <v>48</v>
      </c>
      <c r="M7" s="5">
        <v>47</v>
      </c>
      <c r="N7" s="5">
        <v>46</v>
      </c>
      <c r="O7" s="5">
        <v>44</v>
      </c>
      <c r="P7" s="5">
        <v>43</v>
      </c>
      <c r="Q7" s="21">
        <v>42</v>
      </c>
      <c r="R7" s="5">
        <v>41</v>
      </c>
      <c r="S7" s="5">
        <v>40</v>
      </c>
      <c r="T7" s="22"/>
      <c r="U7" s="22"/>
      <c r="V7" s="8" t="str">
        <f t="shared" ref="V7" si="13">LEFT(AA7,2)</f>
        <v>01</v>
      </c>
      <c r="W7" s="12">
        <v>240</v>
      </c>
      <c r="X7" s="104" t="s">
        <v>2486</v>
      </c>
      <c r="Y7" s="104" t="s">
        <v>2487</v>
      </c>
      <c r="Z7" s="17">
        <v>590</v>
      </c>
      <c r="AA7" s="105" t="s">
        <v>2488</v>
      </c>
      <c r="AB7" s="12">
        <v>1040</v>
      </c>
      <c r="AC7" s="104" t="s">
        <v>2489</v>
      </c>
      <c r="AD7" s="104" t="s">
        <v>2490</v>
      </c>
      <c r="AE7" s="31">
        <v>11590</v>
      </c>
      <c r="AF7" s="19" t="s">
        <v>2491</v>
      </c>
      <c r="AG7" s="13">
        <v>38200</v>
      </c>
      <c r="AI7" s="51" t="s">
        <v>35</v>
      </c>
      <c r="AJ7" s="1">
        <f t="shared" si="1"/>
        <v>1</v>
      </c>
      <c r="AK7" s="52">
        <f t="shared" si="2"/>
        <v>1300</v>
      </c>
      <c r="AM7" s="51" t="s">
        <v>36</v>
      </c>
      <c r="AN7" s="53">
        <f t="shared" si="3"/>
        <v>0</v>
      </c>
      <c r="AO7" s="54">
        <f t="shared" si="4"/>
        <v>0</v>
      </c>
      <c r="AP7" s="51" t="s">
        <v>37</v>
      </c>
      <c r="AQ7" s="53">
        <f t="shared" si="5"/>
        <v>1</v>
      </c>
      <c r="AR7" s="54">
        <f t="shared" si="6"/>
        <v>2810</v>
      </c>
      <c r="AT7" s="51" t="s">
        <v>401</v>
      </c>
      <c r="AU7" s="1">
        <f t="shared" si="7"/>
        <v>1</v>
      </c>
      <c r="AV7" s="77">
        <f t="shared" si="8"/>
        <v>2620</v>
      </c>
      <c r="AW7" s="51" t="s">
        <v>402</v>
      </c>
      <c r="AX7" s="1">
        <f t="shared" si="9"/>
        <v>0</v>
      </c>
      <c r="AY7" s="77">
        <f t="shared" si="10"/>
        <v>0</v>
      </c>
      <c r="AZ7" s="59" t="s">
        <v>403</v>
      </c>
      <c r="BA7" s="1">
        <f t="shared" si="11"/>
        <v>0</v>
      </c>
      <c r="BB7" s="77">
        <f t="shared" si="12"/>
        <v>0</v>
      </c>
    </row>
    <row r="8" spans="1:54">
      <c r="A8" s="1"/>
      <c r="B8" s="33"/>
      <c r="C8" s="2" t="s">
        <v>0</v>
      </c>
      <c r="D8" s="4">
        <v>7</v>
      </c>
      <c r="E8" s="3">
        <v>18</v>
      </c>
      <c r="F8" s="5">
        <v>4</v>
      </c>
      <c r="G8" s="5">
        <v>9</v>
      </c>
      <c r="H8" s="5">
        <v>17</v>
      </c>
      <c r="I8" s="6">
        <v>3</v>
      </c>
      <c r="J8" s="5">
        <v>5</v>
      </c>
      <c r="K8" s="5">
        <v>1</v>
      </c>
      <c r="L8" s="5">
        <v>16</v>
      </c>
      <c r="M8" s="5">
        <v>12</v>
      </c>
      <c r="N8" s="5">
        <v>2</v>
      </c>
      <c r="O8" s="5">
        <v>13</v>
      </c>
      <c r="P8" s="5">
        <v>10</v>
      </c>
      <c r="Q8" s="5">
        <v>6</v>
      </c>
      <c r="R8" s="5">
        <v>15</v>
      </c>
      <c r="S8" s="5">
        <v>11</v>
      </c>
      <c r="T8" s="5">
        <v>14</v>
      </c>
      <c r="U8" s="5">
        <v>8</v>
      </c>
      <c r="V8" s="8"/>
      <c r="W8" s="12"/>
      <c r="X8" s="10"/>
      <c r="Y8" s="10"/>
      <c r="Z8" s="17"/>
      <c r="AA8" s="23"/>
      <c r="AB8" s="24"/>
      <c r="AC8" s="10"/>
      <c r="AD8" s="10"/>
      <c r="AE8" s="13"/>
      <c r="AF8" s="14"/>
      <c r="AG8" s="13"/>
      <c r="AI8" s="51" t="s">
        <v>38</v>
      </c>
      <c r="AJ8" s="1">
        <f t="shared" si="1"/>
        <v>0</v>
      </c>
      <c r="AK8" s="52">
        <f t="shared" si="2"/>
        <v>0</v>
      </c>
      <c r="AM8" s="51" t="s">
        <v>39</v>
      </c>
      <c r="AN8" s="53">
        <f t="shared" si="3"/>
        <v>0</v>
      </c>
      <c r="AO8" s="54">
        <f t="shared" si="4"/>
        <v>0</v>
      </c>
      <c r="AP8" s="51" t="s">
        <v>40</v>
      </c>
      <c r="AQ8" s="53">
        <f t="shared" si="5"/>
        <v>0</v>
      </c>
      <c r="AR8" s="54">
        <f t="shared" si="6"/>
        <v>0</v>
      </c>
      <c r="AT8" s="51" t="s">
        <v>404</v>
      </c>
      <c r="AU8" s="1">
        <f t="shared" si="7"/>
        <v>0</v>
      </c>
      <c r="AV8" s="77">
        <f t="shared" si="8"/>
        <v>0</v>
      </c>
      <c r="AW8" s="51" t="s">
        <v>405</v>
      </c>
      <c r="AX8" s="1">
        <f t="shared" si="9"/>
        <v>0</v>
      </c>
      <c r="AY8" s="77">
        <f t="shared" si="10"/>
        <v>0</v>
      </c>
      <c r="AZ8" s="51" t="s">
        <v>406</v>
      </c>
      <c r="BA8" s="1">
        <f t="shared" si="11"/>
        <v>0</v>
      </c>
      <c r="BB8" s="77">
        <f t="shared" si="12"/>
        <v>0</v>
      </c>
    </row>
    <row r="9" spans="1:54">
      <c r="A9" s="1">
        <f>IF(COUNT(D9:U9)=0,"",(COUNT(D9:U9)))</f>
        <v>18</v>
      </c>
      <c r="B9" s="33"/>
      <c r="C9" s="5" t="s">
        <v>2492</v>
      </c>
      <c r="D9" s="4">
        <v>80</v>
      </c>
      <c r="E9" s="3">
        <v>74</v>
      </c>
      <c r="F9" s="5">
        <v>64</v>
      </c>
      <c r="G9" s="5">
        <v>59</v>
      </c>
      <c r="H9" s="5">
        <v>55</v>
      </c>
      <c r="I9" s="6">
        <v>53</v>
      </c>
      <c r="J9" s="5">
        <v>52</v>
      </c>
      <c r="K9" s="5">
        <v>50</v>
      </c>
      <c r="L9" s="5">
        <v>49</v>
      </c>
      <c r="M9" s="5">
        <v>48</v>
      </c>
      <c r="N9" s="5">
        <v>47</v>
      </c>
      <c r="O9" s="5">
        <v>46</v>
      </c>
      <c r="P9" s="5">
        <v>45</v>
      </c>
      <c r="Q9" s="5">
        <v>44</v>
      </c>
      <c r="R9" s="5">
        <v>43</v>
      </c>
      <c r="S9" s="5">
        <v>42</v>
      </c>
      <c r="T9" s="5">
        <v>41</v>
      </c>
      <c r="U9" s="5">
        <v>40</v>
      </c>
      <c r="V9" s="8" t="str">
        <f t="shared" ref="V9" si="14">LEFT(AA9,2)</f>
        <v>06</v>
      </c>
      <c r="W9" s="12">
        <v>1760</v>
      </c>
      <c r="X9" s="104" t="s">
        <v>2493</v>
      </c>
      <c r="Y9" s="104" t="s">
        <v>1125</v>
      </c>
      <c r="Z9" s="17">
        <v>3540</v>
      </c>
      <c r="AA9" s="105" t="s">
        <v>2494</v>
      </c>
      <c r="AB9" s="12">
        <v>10180</v>
      </c>
      <c r="AC9" s="104" t="s">
        <v>2495</v>
      </c>
      <c r="AD9" s="104" t="s">
        <v>1142</v>
      </c>
      <c r="AE9" s="13">
        <v>2620</v>
      </c>
      <c r="AF9" s="19" t="s">
        <v>2496</v>
      </c>
      <c r="AG9" s="13">
        <v>332580</v>
      </c>
      <c r="AI9" s="51" t="s">
        <v>41</v>
      </c>
      <c r="AJ9" s="1">
        <f t="shared" si="1"/>
        <v>2</v>
      </c>
      <c r="AK9" s="52">
        <f t="shared" si="2"/>
        <v>5560</v>
      </c>
      <c r="AM9" s="51" t="s">
        <v>42</v>
      </c>
      <c r="AN9" s="53">
        <f t="shared" si="3"/>
        <v>0</v>
      </c>
      <c r="AO9" s="54">
        <f t="shared" si="4"/>
        <v>0</v>
      </c>
      <c r="AP9" s="51" t="s">
        <v>43</v>
      </c>
      <c r="AQ9" s="53">
        <f t="shared" si="5"/>
        <v>2</v>
      </c>
      <c r="AR9" s="54">
        <f t="shared" si="6"/>
        <v>14930</v>
      </c>
      <c r="AT9" s="51" t="s">
        <v>407</v>
      </c>
      <c r="AU9" s="1">
        <f t="shared" si="7"/>
        <v>0</v>
      </c>
      <c r="AV9" s="77">
        <f t="shared" si="8"/>
        <v>0</v>
      </c>
      <c r="AW9" s="51" t="s">
        <v>408</v>
      </c>
      <c r="AX9" s="1">
        <f t="shared" si="9"/>
        <v>0</v>
      </c>
      <c r="AY9" s="77">
        <f t="shared" si="10"/>
        <v>0</v>
      </c>
      <c r="AZ9" s="51" t="s">
        <v>409</v>
      </c>
      <c r="BA9" s="1">
        <f t="shared" si="11"/>
        <v>0</v>
      </c>
      <c r="BB9" s="77">
        <f t="shared" si="12"/>
        <v>0</v>
      </c>
    </row>
    <row r="10" spans="1:54">
      <c r="A10" s="1"/>
      <c r="B10" s="33"/>
      <c r="C10" s="101" t="s">
        <v>1</v>
      </c>
      <c r="D10" s="5">
        <v>12</v>
      </c>
      <c r="E10" s="27">
        <v>1</v>
      </c>
      <c r="F10" s="6">
        <v>16</v>
      </c>
      <c r="G10" s="5">
        <v>15</v>
      </c>
      <c r="H10" s="5">
        <v>13</v>
      </c>
      <c r="I10" s="21">
        <v>9</v>
      </c>
      <c r="J10" s="5">
        <v>7</v>
      </c>
      <c r="K10" s="5">
        <v>6</v>
      </c>
      <c r="L10" s="5">
        <v>14</v>
      </c>
      <c r="M10" s="5">
        <v>10</v>
      </c>
      <c r="N10" s="5">
        <v>3</v>
      </c>
      <c r="O10" s="5">
        <v>8</v>
      </c>
      <c r="P10" s="5">
        <v>4</v>
      </c>
      <c r="Q10" s="5">
        <v>2</v>
      </c>
      <c r="R10" s="5">
        <v>5</v>
      </c>
      <c r="S10" s="5">
        <v>11</v>
      </c>
      <c r="T10" s="22"/>
      <c r="U10" s="22"/>
      <c r="V10" s="8"/>
      <c r="W10" s="12"/>
      <c r="X10" s="10"/>
      <c r="Y10" s="10"/>
      <c r="Z10" s="17"/>
      <c r="AA10" s="23"/>
      <c r="AB10" s="24"/>
      <c r="AC10" s="10"/>
      <c r="AD10" s="10"/>
      <c r="AE10" s="13"/>
      <c r="AF10" s="14"/>
      <c r="AG10" s="13"/>
      <c r="AI10" s="51" t="s">
        <v>44</v>
      </c>
      <c r="AJ10" s="1">
        <f t="shared" si="1"/>
        <v>1</v>
      </c>
      <c r="AK10" s="52">
        <f t="shared" si="2"/>
        <v>3840</v>
      </c>
      <c r="AM10" s="51" t="s">
        <v>45</v>
      </c>
      <c r="AN10" s="53">
        <f t="shared" si="3"/>
        <v>1</v>
      </c>
      <c r="AO10" s="54">
        <f t="shared" si="4"/>
        <v>5110</v>
      </c>
      <c r="AP10" s="51" t="s">
        <v>46</v>
      </c>
      <c r="AQ10" s="53">
        <f t="shared" si="5"/>
        <v>0</v>
      </c>
      <c r="AR10" s="54">
        <f t="shared" si="6"/>
        <v>0</v>
      </c>
      <c r="AT10" s="51" t="s">
        <v>410</v>
      </c>
      <c r="AU10" s="1">
        <f t="shared" si="7"/>
        <v>0</v>
      </c>
      <c r="AV10" s="77">
        <f t="shared" si="8"/>
        <v>0</v>
      </c>
      <c r="AW10" s="51" t="s">
        <v>411</v>
      </c>
      <c r="AX10" s="1">
        <f t="shared" si="9"/>
        <v>0</v>
      </c>
      <c r="AY10" s="77">
        <f t="shared" si="10"/>
        <v>0</v>
      </c>
      <c r="AZ10" s="51" t="s">
        <v>412</v>
      </c>
      <c r="BA10" s="1">
        <f t="shared" si="11"/>
        <v>0</v>
      </c>
      <c r="BB10" s="77">
        <f t="shared" si="12"/>
        <v>0</v>
      </c>
    </row>
    <row r="11" spans="1:54">
      <c r="A11" s="1">
        <f>IF(COUNT(D11:U11)=0,"",(COUNT(D11:U11)))</f>
        <v>15</v>
      </c>
      <c r="B11" s="33"/>
      <c r="C11" s="101" t="s">
        <v>1235</v>
      </c>
      <c r="D11" s="5">
        <v>73</v>
      </c>
      <c r="E11" s="27">
        <v>71</v>
      </c>
      <c r="F11" s="6">
        <v>66</v>
      </c>
      <c r="G11" s="5">
        <v>65</v>
      </c>
      <c r="H11" s="5">
        <v>56</v>
      </c>
      <c r="I11" s="21">
        <v>55</v>
      </c>
      <c r="J11" s="5">
        <v>52</v>
      </c>
      <c r="K11" s="5">
        <v>49</v>
      </c>
      <c r="L11" s="5">
        <v>48</v>
      </c>
      <c r="M11" s="5">
        <v>47</v>
      </c>
      <c r="N11" s="5">
        <v>44</v>
      </c>
      <c r="O11" s="5">
        <v>43</v>
      </c>
      <c r="P11" s="5">
        <v>42</v>
      </c>
      <c r="Q11" s="5">
        <v>41</v>
      </c>
      <c r="R11" s="5">
        <v>40</v>
      </c>
      <c r="S11" s="5" t="s">
        <v>2135</v>
      </c>
      <c r="T11" s="22"/>
      <c r="U11" s="22"/>
      <c r="V11" s="8" t="str">
        <f t="shared" ref="V11" si="15">LEFT(AA11,2)</f>
        <v>03</v>
      </c>
      <c r="W11" s="12">
        <v>1060</v>
      </c>
      <c r="X11" s="104" t="s">
        <v>2497</v>
      </c>
      <c r="Y11" s="104" t="s">
        <v>2498</v>
      </c>
      <c r="Z11" s="17">
        <v>1760</v>
      </c>
      <c r="AA11" s="105" t="s">
        <v>2499</v>
      </c>
      <c r="AB11" s="26">
        <v>4230</v>
      </c>
      <c r="AC11" s="104" t="s">
        <v>2500</v>
      </c>
      <c r="AD11" s="104" t="s">
        <v>1117</v>
      </c>
      <c r="AE11" s="13">
        <v>2970</v>
      </c>
      <c r="AF11" s="19" t="s">
        <v>2501</v>
      </c>
      <c r="AG11" s="13">
        <v>20000</v>
      </c>
      <c r="AI11" s="51" t="s">
        <v>47</v>
      </c>
      <c r="AJ11" s="1">
        <f t="shared" si="1"/>
        <v>0</v>
      </c>
      <c r="AK11" s="52">
        <f t="shared" si="2"/>
        <v>0</v>
      </c>
      <c r="AM11" s="51" t="s">
        <v>48</v>
      </c>
      <c r="AN11" s="53">
        <f t="shared" si="3"/>
        <v>0</v>
      </c>
      <c r="AO11" s="54">
        <f t="shared" si="4"/>
        <v>0</v>
      </c>
      <c r="AP11" s="51" t="s">
        <v>49</v>
      </c>
      <c r="AQ11" s="53">
        <f t="shared" si="5"/>
        <v>0</v>
      </c>
      <c r="AR11" s="54">
        <f t="shared" si="6"/>
        <v>0</v>
      </c>
      <c r="AT11" s="51" t="s">
        <v>413</v>
      </c>
      <c r="AU11" s="1">
        <f t="shared" si="7"/>
        <v>0</v>
      </c>
      <c r="AV11" s="77">
        <f t="shared" si="8"/>
        <v>0</v>
      </c>
      <c r="AW11" s="51" t="s">
        <v>414</v>
      </c>
      <c r="AX11" s="1">
        <f t="shared" si="9"/>
        <v>0</v>
      </c>
      <c r="AY11" s="77">
        <f t="shared" si="10"/>
        <v>0</v>
      </c>
      <c r="AZ11" s="51" t="s">
        <v>415</v>
      </c>
      <c r="BA11" s="1">
        <f t="shared" si="11"/>
        <v>0</v>
      </c>
      <c r="BB11" s="77">
        <f t="shared" si="12"/>
        <v>0</v>
      </c>
    </row>
    <row r="12" spans="1:54">
      <c r="A12" s="1"/>
      <c r="B12" s="33"/>
      <c r="C12" s="2" t="s">
        <v>2</v>
      </c>
      <c r="D12" s="6">
        <v>1</v>
      </c>
      <c r="E12" s="29">
        <v>16</v>
      </c>
      <c r="F12" s="5">
        <v>13</v>
      </c>
      <c r="G12" s="5">
        <v>10</v>
      </c>
      <c r="H12" s="5">
        <v>9</v>
      </c>
      <c r="I12" s="5">
        <v>11</v>
      </c>
      <c r="J12" s="5">
        <v>5</v>
      </c>
      <c r="K12" s="3">
        <v>7</v>
      </c>
      <c r="L12" s="5">
        <v>6</v>
      </c>
      <c r="M12" s="21">
        <v>4</v>
      </c>
      <c r="N12" s="5">
        <v>8</v>
      </c>
      <c r="O12" s="5">
        <v>3</v>
      </c>
      <c r="P12" s="5">
        <v>14</v>
      </c>
      <c r="Q12" s="5">
        <v>2</v>
      </c>
      <c r="R12" s="5">
        <v>12</v>
      </c>
      <c r="S12" s="5">
        <v>15</v>
      </c>
      <c r="T12" s="22"/>
      <c r="U12" s="22"/>
      <c r="V12" s="8"/>
      <c r="W12" s="12"/>
      <c r="X12" s="10"/>
      <c r="Y12" s="10"/>
      <c r="Z12" s="17"/>
      <c r="AA12" s="23"/>
      <c r="AB12" s="24"/>
      <c r="AC12" s="10"/>
      <c r="AD12" s="10"/>
      <c r="AE12" s="13"/>
      <c r="AF12" s="14"/>
      <c r="AG12" s="13"/>
      <c r="AI12" s="51" t="s">
        <v>50</v>
      </c>
      <c r="AJ12" s="1">
        <f t="shared" si="1"/>
        <v>0</v>
      </c>
      <c r="AK12" s="52">
        <f t="shared" si="2"/>
        <v>0</v>
      </c>
      <c r="AM12" s="51" t="s">
        <v>51</v>
      </c>
      <c r="AN12" s="53">
        <f t="shared" si="3"/>
        <v>0</v>
      </c>
      <c r="AO12" s="54">
        <f t="shared" si="4"/>
        <v>0</v>
      </c>
      <c r="AP12" s="51" t="s">
        <v>52</v>
      </c>
      <c r="AQ12" s="53">
        <f t="shared" si="5"/>
        <v>0</v>
      </c>
      <c r="AR12" s="54">
        <f t="shared" si="6"/>
        <v>0</v>
      </c>
      <c r="AT12" s="51" t="s">
        <v>416</v>
      </c>
      <c r="AU12" s="1">
        <f t="shared" si="7"/>
        <v>0</v>
      </c>
      <c r="AV12" s="77">
        <f t="shared" si="8"/>
        <v>0</v>
      </c>
      <c r="AW12" s="51" t="s">
        <v>417</v>
      </c>
      <c r="AX12" s="1">
        <f t="shared" si="9"/>
        <v>0</v>
      </c>
      <c r="AY12" s="77">
        <f t="shared" si="10"/>
        <v>0</v>
      </c>
      <c r="AZ12" s="51" t="s">
        <v>418</v>
      </c>
      <c r="BA12" s="1">
        <f t="shared" si="11"/>
        <v>0</v>
      </c>
      <c r="BB12" s="77">
        <f t="shared" si="12"/>
        <v>0</v>
      </c>
    </row>
    <row r="13" spans="1:54">
      <c r="A13" s="1">
        <f>IF(COUNT(D13:U13)=0,"",(COUNT(D13:U13)))</f>
        <v>16</v>
      </c>
      <c r="B13" s="33"/>
      <c r="C13" s="5" t="s">
        <v>2502</v>
      </c>
      <c r="D13" s="6">
        <v>80</v>
      </c>
      <c r="E13" s="29">
        <v>75</v>
      </c>
      <c r="F13" s="5">
        <v>63</v>
      </c>
      <c r="G13" s="5">
        <v>54</v>
      </c>
      <c r="H13" s="5">
        <v>53</v>
      </c>
      <c r="I13" s="5">
        <v>52</v>
      </c>
      <c r="J13" s="5">
        <v>51</v>
      </c>
      <c r="K13" s="3">
        <v>50</v>
      </c>
      <c r="L13" s="5">
        <v>49</v>
      </c>
      <c r="M13" s="21">
        <v>48</v>
      </c>
      <c r="N13" s="5">
        <v>47</v>
      </c>
      <c r="O13" s="5">
        <v>46</v>
      </c>
      <c r="P13" s="5">
        <v>45</v>
      </c>
      <c r="Q13" s="5">
        <v>44</v>
      </c>
      <c r="R13" s="5">
        <v>41</v>
      </c>
      <c r="S13" s="5">
        <v>40</v>
      </c>
      <c r="T13" s="22"/>
      <c r="U13" s="22"/>
      <c r="V13" s="8" t="str">
        <f t="shared" ref="V13" si="16">LEFT(AA13,2)</f>
        <v>01</v>
      </c>
      <c r="W13" s="26">
        <v>250</v>
      </c>
      <c r="X13" s="104" t="s">
        <v>2503</v>
      </c>
      <c r="Y13" s="104" t="s">
        <v>2504</v>
      </c>
      <c r="Z13" s="17">
        <v>3840</v>
      </c>
      <c r="AA13" s="105" t="s">
        <v>2505</v>
      </c>
      <c r="AB13" s="12">
        <v>5110</v>
      </c>
      <c r="AC13" s="104" t="s">
        <v>1644</v>
      </c>
      <c r="AD13" s="104" t="s">
        <v>2506</v>
      </c>
      <c r="AE13" s="13">
        <v>31620</v>
      </c>
      <c r="AF13" s="19" t="s">
        <v>2507</v>
      </c>
      <c r="AG13" s="13">
        <v>114940</v>
      </c>
      <c r="AI13" s="51" t="s">
        <v>53</v>
      </c>
      <c r="AJ13" s="1">
        <f t="shared" si="1"/>
        <v>0</v>
      </c>
      <c r="AK13" s="52">
        <f t="shared" si="2"/>
        <v>0</v>
      </c>
      <c r="AM13" s="51" t="s">
        <v>54</v>
      </c>
      <c r="AN13" s="53">
        <f t="shared" si="3"/>
        <v>0</v>
      </c>
      <c r="AO13" s="54">
        <f t="shared" si="4"/>
        <v>0</v>
      </c>
      <c r="AP13" s="51" t="s">
        <v>55</v>
      </c>
      <c r="AQ13" s="53">
        <f t="shared" si="5"/>
        <v>0</v>
      </c>
      <c r="AR13" s="54">
        <f t="shared" si="6"/>
        <v>0</v>
      </c>
      <c r="AT13" s="51" t="s">
        <v>419</v>
      </c>
      <c r="AU13" s="1">
        <f t="shared" si="7"/>
        <v>0</v>
      </c>
      <c r="AV13" s="77">
        <f t="shared" si="8"/>
        <v>0</v>
      </c>
      <c r="AW13" s="51" t="s">
        <v>420</v>
      </c>
      <c r="AX13" s="1">
        <f t="shared" si="9"/>
        <v>0</v>
      </c>
      <c r="AY13" s="77">
        <f t="shared" si="10"/>
        <v>0</v>
      </c>
      <c r="AZ13" s="51" t="s">
        <v>421</v>
      </c>
      <c r="BA13" s="1">
        <f t="shared" si="11"/>
        <v>0</v>
      </c>
      <c r="BB13" s="77">
        <f t="shared" si="12"/>
        <v>0</v>
      </c>
    </row>
    <row r="14" spans="1:54">
      <c r="A14" s="1"/>
      <c r="B14" s="33"/>
      <c r="C14" s="101" t="s">
        <v>3</v>
      </c>
      <c r="D14" s="29">
        <v>10</v>
      </c>
      <c r="E14" s="5">
        <v>6</v>
      </c>
      <c r="F14" s="6">
        <v>2</v>
      </c>
      <c r="G14" s="5">
        <v>7</v>
      </c>
      <c r="H14" s="5">
        <v>14</v>
      </c>
      <c r="I14" s="3">
        <v>4</v>
      </c>
      <c r="J14" s="5">
        <v>13</v>
      </c>
      <c r="K14" s="21">
        <v>1</v>
      </c>
      <c r="L14" s="5">
        <v>8</v>
      </c>
      <c r="M14" s="5">
        <v>5</v>
      </c>
      <c r="N14" s="5">
        <v>9</v>
      </c>
      <c r="O14" s="5">
        <v>12</v>
      </c>
      <c r="P14" s="5">
        <v>11</v>
      </c>
      <c r="Q14" s="5">
        <v>3</v>
      </c>
      <c r="R14" s="22"/>
      <c r="S14" s="22"/>
      <c r="T14" s="22"/>
      <c r="U14" s="22"/>
      <c r="V14" s="8"/>
      <c r="W14" s="12"/>
      <c r="X14" s="10"/>
      <c r="Y14" s="10"/>
      <c r="Z14" s="17"/>
      <c r="AA14" s="23"/>
      <c r="AB14" s="12"/>
      <c r="AC14" s="10"/>
      <c r="AD14" s="10"/>
      <c r="AE14" s="13"/>
      <c r="AF14" s="14"/>
      <c r="AG14" s="13"/>
      <c r="AI14" s="51" t="s">
        <v>56</v>
      </c>
      <c r="AJ14" s="1">
        <f t="shared" si="1"/>
        <v>0</v>
      </c>
      <c r="AK14" s="52">
        <f t="shared" si="2"/>
        <v>0</v>
      </c>
      <c r="AM14" s="51" t="s">
        <v>57</v>
      </c>
      <c r="AN14" s="53">
        <f t="shared" si="3"/>
        <v>0</v>
      </c>
      <c r="AO14" s="54">
        <f t="shared" si="4"/>
        <v>0</v>
      </c>
      <c r="AP14" s="51" t="s">
        <v>58</v>
      </c>
      <c r="AQ14" s="53">
        <f t="shared" si="5"/>
        <v>0</v>
      </c>
      <c r="AR14" s="54">
        <f t="shared" si="6"/>
        <v>0</v>
      </c>
      <c r="AT14" s="51" t="s">
        <v>422</v>
      </c>
      <c r="AU14" s="1">
        <f t="shared" si="7"/>
        <v>0</v>
      </c>
      <c r="AV14" s="77">
        <f t="shared" si="8"/>
        <v>0</v>
      </c>
      <c r="AW14" s="51" t="s">
        <v>423</v>
      </c>
      <c r="AX14" s="1">
        <f t="shared" si="9"/>
        <v>0</v>
      </c>
      <c r="AY14" s="77">
        <f t="shared" si="10"/>
        <v>0</v>
      </c>
      <c r="AZ14" s="51" t="s">
        <v>424</v>
      </c>
      <c r="BA14" s="1">
        <f t="shared" si="11"/>
        <v>0</v>
      </c>
      <c r="BB14" s="77">
        <f t="shared" si="12"/>
        <v>0</v>
      </c>
    </row>
    <row r="15" spans="1:54">
      <c r="A15" s="1">
        <f>IF(COUNT(D15:U15)=0,"",(COUNT(D15:U15)))</f>
        <v>14</v>
      </c>
      <c r="B15" s="33"/>
      <c r="C15" s="101" t="s">
        <v>1180</v>
      </c>
      <c r="D15" s="29">
        <v>77</v>
      </c>
      <c r="E15" s="5">
        <v>71</v>
      </c>
      <c r="F15" s="6">
        <v>61</v>
      </c>
      <c r="G15" s="5">
        <v>60</v>
      </c>
      <c r="H15" s="5">
        <v>55</v>
      </c>
      <c r="I15" s="3">
        <v>54</v>
      </c>
      <c r="J15" s="5">
        <v>53</v>
      </c>
      <c r="K15" s="21">
        <v>52</v>
      </c>
      <c r="L15" s="5">
        <v>51</v>
      </c>
      <c r="M15" s="5">
        <v>46</v>
      </c>
      <c r="N15" s="5">
        <v>45</v>
      </c>
      <c r="O15" s="5">
        <v>44</v>
      </c>
      <c r="P15" s="5">
        <v>41</v>
      </c>
      <c r="Q15" s="5">
        <v>40</v>
      </c>
      <c r="R15" s="22"/>
      <c r="S15" s="22"/>
      <c r="T15" s="22"/>
      <c r="U15" s="22"/>
      <c r="V15" s="8" t="str">
        <f t="shared" ref="V15" si="17">LEFT(AA15,2)</f>
        <v>03</v>
      </c>
      <c r="W15" s="12">
        <v>510</v>
      </c>
      <c r="X15" s="104" t="s">
        <v>1198</v>
      </c>
      <c r="Y15" s="104" t="s">
        <v>2508</v>
      </c>
      <c r="Z15" s="17">
        <v>3110</v>
      </c>
      <c r="AA15" s="105" t="s">
        <v>2509</v>
      </c>
      <c r="AB15" s="12">
        <v>4600</v>
      </c>
      <c r="AC15" s="104" t="s">
        <v>2510</v>
      </c>
      <c r="AD15" s="104" t="s">
        <v>2511</v>
      </c>
      <c r="AE15" s="13">
        <v>5960</v>
      </c>
      <c r="AF15" s="19" t="s">
        <v>2512</v>
      </c>
      <c r="AG15" s="13">
        <v>25790</v>
      </c>
      <c r="AI15" s="51" t="s">
        <v>59</v>
      </c>
      <c r="AJ15" s="1">
        <f t="shared" si="1"/>
        <v>0</v>
      </c>
      <c r="AK15" s="52">
        <f t="shared" si="2"/>
        <v>0</v>
      </c>
      <c r="AM15" s="51" t="s">
        <v>60</v>
      </c>
      <c r="AN15" s="53">
        <f t="shared" si="3"/>
        <v>0</v>
      </c>
      <c r="AO15" s="54">
        <f t="shared" si="4"/>
        <v>0</v>
      </c>
      <c r="AP15" s="55" t="s">
        <v>61</v>
      </c>
      <c r="AQ15" s="53">
        <f t="shared" si="5"/>
        <v>0</v>
      </c>
      <c r="AR15" s="54">
        <f t="shared" si="6"/>
        <v>0</v>
      </c>
      <c r="AT15" s="51" t="s">
        <v>425</v>
      </c>
      <c r="AU15" s="1">
        <f t="shared" si="7"/>
        <v>2</v>
      </c>
      <c r="AV15" s="77">
        <f t="shared" si="8"/>
        <v>27870</v>
      </c>
      <c r="AW15" s="51" t="s">
        <v>426</v>
      </c>
      <c r="AX15" s="1">
        <f t="shared" si="9"/>
        <v>0</v>
      </c>
      <c r="AY15" s="77">
        <f t="shared" si="10"/>
        <v>0</v>
      </c>
      <c r="AZ15" s="51" t="s">
        <v>427</v>
      </c>
      <c r="BA15" s="1">
        <f t="shared" si="11"/>
        <v>0</v>
      </c>
      <c r="BB15" s="77">
        <f t="shared" si="12"/>
        <v>0</v>
      </c>
    </row>
    <row r="16" spans="1:54">
      <c r="A16" s="1"/>
      <c r="B16" s="33"/>
      <c r="C16" s="2" t="s">
        <v>4</v>
      </c>
      <c r="D16" s="5">
        <v>4</v>
      </c>
      <c r="E16" s="3">
        <v>11</v>
      </c>
      <c r="F16" s="4">
        <v>13</v>
      </c>
      <c r="G16" s="6">
        <v>3</v>
      </c>
      <c r="H16" s="5">
        <v>2</v>
      </c>
      <c r="I16" s="5">
        <v>1</v>
      </c>
      <c r="J16" s="5">
        <v>14</v>
      </c>
      <c r="K16" s="5">
        <v>7</v>
      </c>
      <c r="L16" s="5">
        <v>15</v>
      </c>
      <c r="M16" s="5">
        <v>8</v>
      </c>
      <c r="N16" s="5">
        <v>16</v>
      </c>
      <c r="O16" s="5">
        <v>6</v>
      </c>
      <c r="P16" s="5">
        <v>5</v>
      </c>
      <c r="Q16" s="5">
        <v>12</v>
      </c>
      <c r="R16" s="5">
        <v>9</v>
      </c>
      <c r="S16" s="5">
        <v>10</v>
      </c>
      <c r="T16" s="22"/>
      <c r="U16" s="22"/>
      <c r="V16" s="8"/>
      <c r="W16" s="12"/>
      <c r="X16" s="10"/>
      <c r="Y16" s="10"/>
      <c r="Z16" s="17"/>
      <c r="AA16" s="23"/>
      <c r="AB16" s="24"/>
      <c r="AC16" s="10"/>
      <c r="AD16" s="10"/>
      <c r="AE16" s="13"/>
      <c r="AF16" s="14"/>
      <c r="AG16" s="13"/>
      <c r="AI16" s="51" t="s">
        <v>62</v>
      </c>
      <c r="AJ16" s="1">
        <f t="shared" si="1"/>
        <v>0</v>
      </c>
      <c r="AK16" s="52">
        <f t="shared" si="2"/>
        <v>0</v>
      </c>
      <c r="AM16" s="51" t="s">
        <v>63</v>
      </c>
      <c r="AN16" s="53">
        <f t="shared" si="3"/>
        <v>0</v>
      </c>
      <c r="AO16" s="54">
        <f t="shared" si="4"/>
        <v>0</v>
      </c>
      <c r="AP16" s="55" t="s">
        <v>64</v>
      </c>
      <c r="AQ16" s="53">
        <f t="shared" si="5"/>
        <v>0</v>
      </c>
      <c r="AR16" s="54">
        <f t="shared" si="6"/>
        <v>0</v>
      </c>
      <c r="AT16" s="51" t="s">
        <v>428</v>
      </c>
      <c r="AU16" s="1">
        <f t="shared" si="7"/>
        <v>0</v>
      </c>
      <c r="AV16" s="77">
        <f t="shared" si="8"/>
        <v>0</v>
      </c>
      <c r="AW16" s="51" t="s">
        <v>1065</v>
      </c>
      <c r="AX16" s="1">
        <f t="shared" si="9"/>
        <v>0</v>
      </c>
      <c r="AY16" s="77">
        <f t="shared" si="10"/>
        <v>0</v>
      </c>
      <c r="AZ16" s="51" t="s">
        <v>1094</v>
      </c>
      <c r="BA16" s="1">
        <f t="shared" si="11"/>
        <v>0</v>
      </c>
      <c r="BB16" s="77">
        <f t="shared" si="12"/>
        <v>0</v>
      </c>
    </row>
    <row r="17" spans="1:54">
      <c r="A17" s="1">
        <f>IF(COUNT(D17:U17)=0,"",(COUNT(D17:U17)))</f>
        <v>16</v>
      </c>
      <c r="B17" s="33"/>
      <c r="C17" s="5" t="s">
        <v>2513</v>
      </c>
      <c r="D17" s="5">
        <v>71</v>
      </c>
      <c r="E17" s="3">
        <v>70</v>
      </c>
      <c r="F17" s="4">
        <v>69</v>
      </c>
      <c r="G17" s="6">
        <v>61</v>
      </c>
      <c r="H17" s="5">
        <v>59</v>
      </c>
      <c r="I17" s="5">
        <v>56</v>
      </c>
      <c r="J17" s="5">
        <v>52</v>
      </c>
      <c r="K17" s="5">
        <v>51</v>
      </c>
      <c r="L17" s="5">
        <v>50</v>
      </c>
      <c r="M17" s="5">
        <v>46</v>
      </c>
      <c r="N17" s="5">
        <v>45</v>
      </c>
      <c r="O17" s="5">
        <v>44</v>
      </c>
      <c r="P17" s="5">
        <v>43</v>
      </c>
      <c r="Q17" s="5">
        <v>42</v>
      </c>
      <c r="R17" s="5">
        <v>41</v>
      </c>
      <c r="S17" s="5">
        <v>40</v>
      </c>
      <c r="T17" s="22"/>
      <c r="U17" s="22"/>
      <c r="V17" s="8" t="str">
        <f t="shared" ref="V17" si="18">LEFT(AA17,2)</f>
        <v>04</v>
      </c>
      <c r="W17" s="12">
        <v>1120</v>
      </c>
      <c r="X17" s="104" t="s">
        <v>2514</v>
      </c>
      <c r="Y17" s="104" t="s">
        <v>2515</v>
      </c>
      <c r="Z17" s="17">
        <v>2440</v>
      </c>
      <c r="AA17" s="105" t="s">
        <v>2516</v>
      </c>
      <c r="AB17" s="12">
        <v>4990</v>
      </c>
      <c r="AC17" s="104" t="s">
        <v>2517</v>
      </c>
      <c r="AD17" s="104" t="s">
        <v>2518</v>
      </c>
      <c r="AE17" s="13">
        <v>2010</v>
      </c>
      <c r="AF17" s="19" t="s">
        <v>2519</v>
      </c>
      <c r="AG17" s="13">
        <v>17040</v>
      </c>
      <c r="AI17" s="51" t="s">
        <v>65</v>
      </c>
      <c r="AJ17" s="1">
        <f t="shared" si="1"/>
        <v>0</v>
      </c>
      <c r="AK17" s="52">
        <f t="shared" si="2"/>
        <v>0</v>
      </c>
      <c r="AM17" s="51" t="s">
        <v>66</v>
      </c>
      <c r="AN17" s="53">
        <f t="shared" si="3"/>
        <v>0</v>
      </c>
      <c r="AO17" s="54">
        <f t="shared" si="4"/>
        <v>0</v>
      </c>
      <c r="AP17" s="51" t="s">
        <v>67</v>
      </c>
      <c r="AQ17" s="53">
        <f t="shared" si="5"/>
        <v>0</v>
      </c>
      <c r="AR17" s="54">
        <f t="shared" si="6"/>
        <v>0</v>
      </c>
      <c r="AT17" s="51" t="s">
        <v>431</v>
      </c>
      <c r="AU17" s="1">
        <f t="shared" si="7"/>
        <v>0</v>
      </c>
      <c r="AV17" s="77">
        <f t="shared" si="8"/>
        <v>0</v>
      </c>
      <c r="AW17" s="51" t="s">
        <v>1066</v>
      </c>
      <c r="AX17" s="1">
        <f t="shared" si="9"/>
        <v>0</v>
      </c>
      <c r="AY17" s="77">
        <f t="shared" si="10"/>
        <v>0</v>
      </c>
      <c r="AZ17" s="51" t="s">
        <v>1095</v>
      </c>
      <c r="BA17" s="1">
        <f t="shared" si="11"/>
        <v>0</v>
      </c>
      <c r="BB17" s="77">
        <f t="shared" si="12"/>
        <v>0</v>
      </c>
    </row>
    <row r="18" spans="1:54">
      <c r="A18" s="1"/>
      <c r="B18" s="33"/>
      <c r="C18" s="101" t="s">
        <v>5</v>
      </c>
      <c r="D18" s="20">
        <v>2</v>
      </c>
      <c r="E18" s="5">
        <v>3</v>
      </c>
      <c r="F18" s="3">
        <v>10</v>
      </c>
      <c r="G18" s="5">
        <v>13</v>
      </c>
      <c r="H18" s="21">
        <v>6</v>
      </c>
      <c r="I18" s="5">
        <v>7</v>
      </c>
      <c r="J18" s="5">
        <v>1</v>
      </c>
      <c r="K18" s="5">
        <v>5</v>
      </c>
      <c r="L18" s="5">
        <v>4</v>
      </c>
      <c r="M18" s="5">
        <v>11</v>
      </c>
      <c r="N18" s="5">
        <v>12</v>
      </c>
      <c r="O18" s="5">
        <v>9</v>
      </c>
      <c r="P18" s="5">
        <v>8</v>
      </c>
      <c r="Q18" s="22"/>
      <c r="R18" s="22"/>
      <c r="S18" s="22"/>
      <c r="T18" s="22"/>
      <c r="U18" s="22"/>
      <c r="V18" s="8"/>
      <c r="W18" s="12"/>
      <c r="X18" s="10"/>
      <c r="Y18" s="10"/>
      <c r="Z18" s="17"/>
      <c r="AA18" s="23"/>
      <c r="AB18" s="24"/>
      <c r="AC18" s="10"/>
      <c r="AD18" s="10"/>
      <c r="AE18" s="13"/>
      <c r="AF18" s="14"/>
      <c r="AG18" s="13"/>
      <c r="AI18" s="51" t="s">
        <v>68</v>
      </c>
      <c r="AJ18" s="1">
        <f t="shared" si="1"/>
        <v>0</v>
      </c>
      <c r="AK18" s="52">
        <f t="shared" si="2"/>
        <v>0</v>
      </c>
      <c r="AM18" s="51" t="s">
        <v>69</v>
      </c>
      <c r="AN18" s="53">
        <f t="shared" si="3"/>
        <v>0</v>
      </c>
      <c r="AO18" s="54">
        <f t="shared" si="4"/>
        <v>0</v>
      </c>
      <c r="AP18" s="51" t="s">
        <v>70</v>
      </c>
      <c r="AQ18" s="53">
        <f t="shared" si="5"/>
        <v>0</v>
      </c>
      <c r="AR18" s="54">
        <f t="shared" si="6"/>
        <v>0</v>
      </c>
      <c r="AT18" s="51" t="s">
        <v>1036</v>
      </c>
      <c r="AU18" s="1">
        <f t="shared" si="7"/>
        <v>0</v>
      </c>
      <c r="AV18" s="77">
        <f t="shared" si="8"/>
        <v>0</v>
      </c>
      <c r="AW18" s="51" t="s">
        <v>429</v>
      </c>
      <c r="AX18" s="1">
        <f t="shared" si="9"/>
        <v>1</v>
      </c>
      <c r="AY18" s="77">
        <f t="shared" si="10"/>
        <v>43280</v>
      </c>
      <c r="AZ18" s="51" t="s">
        <v>430</v>
      </c>
      <c r="BA18" s="1">
        <f t="shared" si="11"/>
        <v>0</v>
      </c>
      <c r="BB18" s="77">
        <f t="shared" si="12"/>
        <v>0</v>
      </c>
    </row>
    <row r="19" spans="1:54">
      <c r="A19" s="1">
        <f>IF(COUNT(D19:U19)=0,"",(COUNT(D19:U19)))</f>
        <v>13</v>
      </c>
      <c r="B19" s="33"/>
      <c r="C19" s="101" t="s">
        <v>2520</v>
      </c>
      <c r="D19" s="20">
        <v>88</v>
      </c>
      <c r="E19" s="5">
        <v>67</v>
      </c>
      <c r="F19" s="3">
        <v>66</v>
      </c>
      <c r="G19" s="5">
        <v>55</v>
      </c>
      <c r="H19" s="21">
        <v>54</v>
      </c>
      <c r="I19" s="5">
        <v>53</v>
      </c>
      <c r="J19" s="5">
        <v>52</v>
      </c>
      <c r="K19" s="5">
        <v>49</v>
      </c>
      <c r="L19" s="5">
        <v>48</v>
      </c>
      <c r="M19" s="5">
        <v>47</v>
      </c>
      <c r="N19" s="5">
        <v>46</v>
      </c>
      <c r="O19" s="5">
        <v>45</v>
      </c>
      <c r="P19" s="5">
        <v>40</v>
      </c>
      <c r="Q19" s="22"/>
      <c r="R19" s="22"/>
      <c r="S19" s="22"/>
      <c r="T19" s="22"/>
      <c r="U19" s="22"/>
      <c r="V19" s="8" t="str">
        <f t="shared" ref="V19" si="19">LEFT(AA19,2)</f>
        <v>01</v>
      </c>
      <c r="W19" s="26">
        <v>140</v>
      </c>
      <c r="X19" s="104" t="s">
        <v>2521</v>
      </c>
      <c r="Y19" s="104" t="s">
        <v>2522</v>
      </c>
      <c r="Z19" s="17">
        <v>430</v>
      </c>
      <c r="AA19" s="105" t="s">
        <v>2523</v>
      </c>
      <c r="AB19" s="26">
        <v>490</v>
      </c>
      <c r="AC19" s="104" t="s">
        <v>2524</v>
      </c>
      <c r="AD19" s="104" t="s">
        <v>2525</v>
      </c>
      <c r="AE19" s="13">
        <v>1550</v>
      </c>
      <c r="AF19" s="19" t="s">
        <v>2526</v>
      </c>
      <c r="AG19" s="13">
        <v>3100</v>
      </c>
      <c r="AI19" s="51" t="s">
        <v>984</v>
      </c>
      <c r="AJ19" s="1">
        <f t="shared" si="1"/>
        <v>0</v>
      </c>
      <c r="AK19" s="52">
        <f t="shared" si="2"/>
        <v>0</v>
      </c>
      <c r="AM19" s="51" t="s">
        <v>988</v>
      </c>
      <c r="AN19" s="53">
        <f t="shared" si="3"/>
        <v>0</v>
      </c>
      <c r="AO19" s="54">
        <f t="shared" si="4"/>
        <v>0</v>
      </c>
      <c r="AP19" s="51" t="s">
        <v>1000</v>
      </c>
      <c r="AQ19" s="53">
        <f t="shared" si="5"/>
        <v>0</v>
      </c>
      <c r="AR19" s="54">
        <f t="shared" si="6"/>
        <v>0</v>
      </c>
      <c r="AT19" s="51" t="s">
        <v>1037</v>
      </c>
      <c r="AU19" s="1">
        <f t="shared" si="7"/>
        <v>0</v>
      </c>
      <c r="AV19" s="77">
        <f t="shared" si="8"/>
        <v>0</v>
      </c>
      <c r="AW19" s="51" t="s">
        <v>432</v>
      </c>
      <c r="AX19" s="1">
        <f t="shared" si="9"/>
        <v>0</v>
      </c>
      <c r="AY19" s="77">
        <f t="shared" si="10"/>
        <v>0</v>
      </c>
      <c r="AZ19" s="51" t="s">
        <v>433</v>
      </c>
      <c r="BA19" s="1">
        <f t="shared" si="11"/>
        <v>1</v>
      </c>
      <c r="BB19" s="77">
        <f t="shared" si="12"/>
        <v>66390</v>
      </c>
    </row>
    <row r="20" spans="1:54">
      <c r="A20" s="1"/>
      <c r="B20" s="33"/>
      <c r="C20" s="101" t="s">
        <v>1120</v>
      </c>
      <c r="D20" s="5">
        <v>10</v>
      </c>
      <c r="E20" s="27">
        <v>5</v>
      </c>
      <c r="F20" s="6">
        <v>12</v>
      </c>
      <c r="G20" s="5">
        <v>4</v>
      </c>
      <c r="H20" s="5">
        <v>9</v>
      </c>
      <c r="I20" s="5">
        <v>6</v>
      </c>
      <c r="J20" s="21">
        <v>2</v>
      </c>
      <c r="K20" s="5">
        <v>1</v>
      </c>
      <c r="L20" s="5">
        <v>8</v>
      </c>
      <c r="M20" s="5">
        <v>15</v>
      </c>
      <c r="N20" s="5">
        <v>13</v>
      </c>
      <c r="O20" s="5">
        <v>3</v>
      </c>
      <c r="P20" s="5">
        <v>14</v>
      </c>
      <c r="Q20" s="5">
        <v>7</v>
      </c>
      <c r="R20" s="5">
        <v>11</v>
      </c>
      <c r="S20" s="22"/>
      <c r="T20" s="22"/>
      <c r="U20" s="22"/>
      <c r="V20" s="8"/>
      <c r="W20" s="12"/>
      <c r="X20" s="10"/>
      <c r="Y20" s="10"/>
      <c r="Z20" s="17"/>
      <c r="AA20" s="23"/>
      <c r="AB20" s="24"/>
      <c r="AC20" s="10"/>
      <c r="AD20" s="10"/>
      <c r="AE20" s="13"/>
      <c r="AF20" s="14"/>
      <c r="AG20" s="12"/>
      <c r="AI20" s="51" t="s">
        <v>998</v>
      </c>
      <c r="AJ20" s="1">
        <f t="shared" si="1"/>
        <v>1</v>
      </c>
      <c r="AK20" s="52">
        <f t="shared" si="2"/>
        <v>11810</v>
      </c>
      <c r="AM20" s="51" t="s">
        <v>999</v>
      </c>
      <c r="AN20" s="53">
        <f t="shared" si="3"/>
        <v>1</v>
      </c>
      <c r="AO20" s="54">
        <f t="shared" si="4"/>
        <v>15700</v>
      </c>
      <c r="AP20" s="51" t="s">
        <v>1001</v>
      </c>
      <c r="AQ20" s="53">
        <f t="shared" si="5"/>
        <v>0</v>
      </c>
      <c r="AR20" s="54">
        <f t="shared" si="6"/>
        <v>0</v>
      </c>
      <c r="AT20" s="51" t="s">
        <v>436</v>
      </c>
      <c r="AU20" s="1">
        <f t="shared" si="7"/>
        <v>0</v>
      </c>
      <c r="AV20" s="77">
        <f t="shared" si="8"/>
        <v>0</v>
      </c>
      <c r="AW20" s="51" t="s">
        <v>434</v>
      </c>
      <c r="AX20" s="1">
        <f t="shared" si="9"/>
        <v>0</v>
      </c>
      <c r="AY20" s="77">
        <f t="shared" si="10"/>
        <v>0</v>
      </c>
      <c r="AZ20" s="51" t="s">
        <v>435</v>
      </c>
      <c r="BA20" s="1">
        <f t="shared" si="11"/>
        <v>0</v>
      </c>
      <c r="BB20" s="77">
        <f t="shared" si="12"/>
        <v>0</v>
      </c>
    </row>
    <row r="21" spans="1:54">
      <c r="A21" s="1">
        <f>IF(COUNT(D21:U21)=0,"",(COUNT(D21:U21)))</f>
        <v>15</v>
      </c>
      <c r="B21" s="33"/>
      <c r="C21" s="101" t="s">
        <v>2527</v>
      </c>
      <c r="D21" s="5">
        <v>75</v>
      </c>
      <c r="E21" s="27">
        <v>71</v>
      </c>
      <c r="F21" s="6">
        <v>62</v>
      </c>
      <c r="G21" s="5">
        <v>61</v>
      </c>
      <c r="H21" s="5">
        <v>60</v>
      </c>
      <c r="I21" s="5">
        <v>54</v>
      </c>
      <c r="J21" s="21">
        <v>52</v>
      </c>
      <c r="K21" s="5">
        <v>50</v>
      </c>
      <c r="L21" s="5">
        <v>49</v>
      </c>
      <c r="M21" s="5">
        <v>48</v>
      </c>
      <c r="N21" s="5">
        <v>46</v>
      </c>
      <c r="O21" s="5">
        <v>43</v>
      </c>
      <c r="P21" s="5">
        <v>42</v>
      </c>
      <c r="Q21" s="5">
        <v>41</v>
      </c>
      <c r="R21" s="5">
        <v>40</v>
      </c>
      <c r="S21" s="22"/>
      <c r="T21" s="22"/>
      <c r="U21" s="22"/>
      <c r="V21" s="8" t="str">
        <f t="shared" ref="V21" si="20">LEFT(AA21,2)</f>
        <v>03</v>
      </c>
      <c r="W21" s="12">
        <v>390</v>
      </c>
      <c r="X21" s="104" t="s">
        <v>2528</v>
      </c>
      <c r="Y21" s="104" t="s">
        <v>1182</v>
      </c>
      <c r="Z21" s="17">
        <v>750</v>
      </c>
      <c r="AA21" s="105" t="s">
        <v>2529</v>
      </c>
      <c r="AB21" s="12">
        <v>2260</v>
      </c>
      <c r="AC21" s="104" t="s">
        <v>2530</v>
      </c>
      <c r="AD21" s="104" t="s">
        <v>1232</v>
      </c>
      <c r="AE21" s="12">
        <v>6430</v>
      </c>
      <c r="AF21" s="19" t="s">
        <v>2531</v>
      </c>
      <c r="AG21" s="12">
        <v>21560</v>
      </c>
      <c r="AI21" s="51" t="s">
        <v>71</v>
      </c>
      <c r="AJ21" s="1">
        <f t="shared" si="1"/>
        <v>2</v>
      </c>
      <c r="AK21" s="52">
        <f t="shared" si="2"/>
        <v>2510</v>
      </c>
      <c r="AM21" s="51" t="s">
        <v>72</v>
      </c>
      <c r="AN21" s="53">
        <f t="shared" si="3"/>
        <v>0</v>
      </c>
      <c r="AO21" s="54">
        <f t="shared" si="4"/>
        <v>0</v>
      </c>
      <c r="AP21" s="51" t="s">
        <v>73</v>
      </c>
      <c r="AQ21" s="53">
        <f t="shared" si="5"/>
        <v>2</v>
      </c>
      <c r="AR21" s="54">
        <f t="shared" si="6"/>
        <v>6490</v>
      </c>
      <c r="AT21" s="51" t="s">
        <v>439</v>
      </c>
      <c r="AU21" s="1">
        <f t="shared" si="7"/>
        <v>2</v>
      </c>
      <c r="AV21" s="77">
        <f t="shared" si="8"/>
        <v>8770</v>
      </c>
      <c r="AW21" s="51" t="s">
        <v>437</v>
      </c>
      <c r="AX21" s="1">
        <f t="shared" si="9"/>
        <v>0</v>
      </c>
      <c r="AY21" s="77">
        <f t="shared" si="10"/>
        <v>0</v>
      </c>
      <c r="AZ21" s="51" t="s">
        <v>438</v>
      </c>
      <c r="BA21" s="1">
        <f t="shared" si="11"/>
        <v>0</v>
      </c>
      <c r="BB21" s="77">
        <f t="shared" si="12"/>
        <v>0</v>
      </c>
    </row>
    <row r="22" spans="1:54">
      <c r="A22" s="1"/>
      <c r="B22" s="33"/>
      <c r="C22" s="101" t="s">
        <v>2532</v>
      </c>
      <c r="D22" s="29">
        <v>7</v>
      </c>
      <c r="E22" s="3">
        <v>4</v>
      </c>
      <c r="F22" s="5">
        <v>5</v>
      </c>
      <c r="G22" s="5">
        <v>6</v>
      </c>
      <c r="H22" s="6">
        <v>9</v>
      </c>
      <c r="I22" s="5">
        <v>1</v>
      </c>
      <c r="J22" s="21">
        <v>2</v>
      </c>
      <c r="K22" s="5">
        <v>10</v>
      </c>
      <c r="L22" s="5">
        <v>8</v>
      </c>
      <c r="M22" s="91">
        <v>3</v>
      </c>
      <c r="N22" s="22"/>
      <c r="O22" s="22"/>
      <c r="P22" s="22"/>
      <c r="Q22" s="22"/>
      <c r="R22" s="22"/>
      <c r="S22" s="22"/>
      <c r="T22" s="22"/>
      <c r="U22" s="22"/>
      <c r="V22" s="8"/>
      <c r="W22" s="12"/>
      <c r="X22" s="10"/>
      <c r="Y22" s="10"/>
      <c r="Z22" s="17"/>
      <c r="AA22" s="23"/>
      <c r="AB22" s="12"/>
      <c r="AC22" s="10"/>
      <c r="AD22" s="10"/>
      <c r="AE22" s="12"/>
      <c r="AF22" s="14"/>
      <c r="AG22" s="13"/>
      <c r="AI22" s="51" t="s">
        <v>74</v>
      </c>
      <c r="AJ22" s="1">
        <f t="shared" si="1"/>
        <v>1</v>
      </c>
      <c r="AK22" s="52">
        <f t="shared" si="2"/>
        <v>2440</v>
      </c>
      <c r="AM22" s="51" t="s">
        <v>75</v>
      </c>
      <c r="AN22" s="53">
        <f t="shared" si="3"/>
        <v>0</v>
      </c>
      <c r="AO22" s="54">
        <f t="shared" si="4"/>
        <v>0</v>
      </c>
      <c r="AP22" s="51" t="s">
        <v>76</v>
      </c>
      <c r="AQ22" s="53">
        <f t="shared" si="5"/>
        <v>1</v>
      </c>
      <c r="AR22" s="54">
        <f t="shared" si="6"/>
        <v>4990</v>
      </c>
      <c r="AT22" s="51" t="s">
        <v>442</v>
      </c>
      <c r="AU22" s="1">
        <f t="shared" si="7"/>
        <v>0</v>
      </c>
      <c r="AV22" s="77">
        <f t="shared" si="8"/>
        <v>0</v>
      </c>
      <c r="AW22" s="51" t="s">
        <v>440</v>
      </c>
      <c r="AX22" s="1">
        <f t="shared" si="9"/>
        <v>0</v>
      </c>
      <c r="AY22" s="77">
        <f t="shared" si="10"/>
        <v>0</v>
      </c>
      <c r="AZ22" s="51" t="s">
        <v>441</v>
      </c>
      <c r="BA22" s="1">
        <f t="shared" si="11"/>
        <v>0</v>
      </c>
      <c r="BB22" s="77">
        <f t="shared" si="12"/>
        <v>0</v>
      </c>
    </row>
    <row r="23" spans="1:54">
      <c r="A23" s="1">
        <f>IF(COUNT(D23:U23)=0,"",(COUNT(D23:U23)))</f>
        <v>10</v>
      </c>
      <c r="B23" s="33"/>
      <c r="C23" s="101" t="s">
        <v>2533</v>
      </c>
      <c r="D23" s="29">
        <v>82</v>
      </c>
      <c r="E23" s="3">
        <v>70</v>
      </c>
      <c r="F23" s="5">
        <v>63</v>
      </c>
      <c r="G23" s="5">
        <v>59</v>
      </c>
      <c r="H23" s="6">
        <v>58</v>
      </c>
      <c r="I23" s="5">
        <v>51</v>
      </c>
      <c r="J23" s="21">
        <v>50</v>
      </c>
      <c r="K23" s="5">
        <v>48</v>
      </c>
      <c r="L23" s="5">
        <v>47</v>
      </c>
      <c r="M23" s="91">
        <v>40</v>
      </c>
      <c r="N23" s="22"/>
      <c r="O23" s="22"/>
      <c r="P23" s="22"/>
      <c r="Q23" s="22"/>
      <c r="R23" s="22"/>
      <c r="S23" s="22"/>
      <c r="T23" s="22"/>
      <c r="U23" s="22"/>
      <c r="V23" s="8" t="str">
        <f t="shared" ref="V23" si="21">LEFT(AA23,2)</f>
        <v>05</v>
      </c>
      <c r="W23" s="12">
        <v>560</v>
      </c>
      <c r="X23" s="104" t="s">
        <v>2534</v>
      </c>
      <c r="Y23" s="104" t="s">
        <v>2535</v>
      </c>
      <c r="Z23" s="17">
        <v>1330</v>
      </c>
      <c r="AA23" s="105" t="s">
        <v>1147</v>
      </c>
      <c r="AB23" s="12">
        <v>2540</v>
      </c>
      <c r="AC23" s="104" t="s">
        <v>2536</v>
      </c>
      <c r="AD23" s="104" t="s">
        <v>2537</v>
      </c>
      <c r="AE23" s="13">
        <v>6070</v>
      </c>
      <c r="AF23" s="19" t="s">
        <v>2538</v>
      </c>
      <c r="AG23" s="13">
        <v>27550</v>
      </c>
      <c r="AI23" s="51" t="s">
        <v>77</v>
      </c>
      <c r="AJ23" s="1">
        <f t="shared" si="1"/>
        <v>1</v>
      </c>
      <c r="AK23" s="52">
        <f t="shared" si="2"/>
        <v>1330</v>
      </c>
      <c r="AM23" s="51" t="s">
        <v>78</v>
      </c>
      <c r="AN23" s="53">
        <f t="shared" si="3"/>
        <v>0</v>
      </c>
      <c r="AO23" s="54">
        <f t="shared" si="4"/>
        <v>0</v>
      </c>
      <c r="AP23" s="51" t="s">
        <v>79</v>
      </c>
      <c r="AQ23" s="53">
        <f t="shared" si="5"/>
        <v>1</v>
      </c>
      <c r="AR23" s="54">
        <f t="shared" si="6"/>
        <v>2540</v>
      </c>
      <c r="AT23" s="51" t="s">
        <v>445</v>
      </c>
      <c r="AU23" s="1">
        <f t="shared" si="7"/>
        <v>0</v>
      </c>
      <c r="AV23" s="77">
        <f t="shared" si="8"/>
        <v>0</v>
      </c>
      <c r="AW23" s="51" t="s">
        <v>443</v>
      </c>
      <c r="AX23" s="1">
        <f t="shared" si="9"/>
        <v>0</v>
      </c>
      <c r="AY23" s="77">
        <f t="shared" si="10"/>
        <v>0</v>
      </c>
      <c r="AZ23" s="51" t="s">
        <v>444</v>
      </c>
      <c r="BA23" s="1">
        <f t="shared" si="11"/>
        <v>0</v>
      </c>
      <c r="BB23" s="77">
        <f t="shared" si="12"/>
        <v>0</v>
      </c>
    </row>
    <row r="24" spans="1:54">
      <c r="A24" s="1"/>
      <c r="B24" s="33"/>
      <c r="C24" s="101" t="s">
        <v>2539</v>
      </c>
      <c r="D24" s="29">
        <v>15</v>
      </c>
      <c r="E24" s="5">
        <v>16</v>
      </c>
      <c r="F24" s="6">
        <v>6</v>
      </c>
      <c r="G24" s="5">
        <v>10</v>
      </c>
      <c r="H24" s="3">
        <v>7</v>
      </c>
      <c r="I24" s="21">
        <v>5</v>
      </c>
      <c r="J24" s="5">
        <v>4</v>
      </c>
      <c r="K24" s="5">
        <v>14</v>
      </c>
      <c r="L24" s="5">
        <v>13</v>
      </c>
      <c r="M24" s="5">
        <v>2</v>
      </c>
      <c r="N24" s="5">
        <v>3</v>
      </c>
      <c r="O24" s="5">
        <v>9</v>
      </c>
      <c r="P24" s="5">
        <v>11</v>
      </c>
      <c r="Q24" s="5">
        <v>18</v>
      </c>
      <c r="R24" s="5">
        <v>17</v>
      </c>
      <c r="S24" s="5">
        <v>12</v>
      </c>
      <c r="T24" s="5">
        <v>8</v>
      </c>
      <c r="U24" s="5">
        <v>1</v>
      </c>
      <c r="V24" s="8"/>
      <c r="W24" s="12"/>
      <c r="X24" s="10"/>
      <c r="Y24" s="10"/>
      <c r="Z24" s="17"/>
      <c r="AA24" s="23"/>
      <c r="AB24" s="12"/>
      <c r="AC24" s="10"/>
      <c r="AD24" s="10"/>
      <c r="AE24" s="13"/>
      <c r="AF24" s="14"/>
      <c r="AG24" s="13"/>
      <c r="AI24" s="51" t="s">
        <v>80</v>
      </c>
      <c r="AJ24" s="1">
        <f t="shared" si="1"/>
        <v>1</v>
      </c>
      <c r="AK24" s="52">
        <f t="shared" si="2"/>
        <v>3540</v>
      </c>
      <c r="AM24" s="51" t="s">
        <v>81</v>
      </c>
      <c r="AN24" s="53">
        <f t="shared" si="3"/>
        <v>0</v>
      </c>
      <c r="AO24" s="54">
        <f t="shared" si="4"/>
        <v>0</v>
      </c>
      <c r="AP24" s="51" t="s">
        <v>82</v>
      </c>
      <c r="AQ24" s="53">
        <f t="shared" si="5"/>
        <v>1</v>
      </c>
      <c r="AR24" s="54">
        <f t="shared" si="6"/>
        <v>10180</v>
      </c>
      <c r="AT24" s="51" t="s">
        <v>448</v>
      </c>
      <c r="AU24" s="1">
        <f t="shared" si="7"/>
        <v>0</v>
      </c>
      <c r="AV24" s="77">
        <f t="shared" si="8"/>
        <v>0</v>
      </c>
      <c r="AW24" s="51" t="s">
        <v>446</v>
      </c>
      <c r="AX24" s="1">
        <f t="shared" si="9"/>
        <v>0</v>
      </c>
      <c r="AY24" s="77">
        <f t="shared" si="10"/>
        <v>0</v>
      </c>
      <c r="AZ24" s="51" t="s">
        <v>447</v>
      </c>
      <c r="BA24" s="1">
        <f t="shared" si="11"/>
        <v>0</v>
      </c>
      <c r="BB24" s="77">
        <f t="shared" si="12"/>
        <v>0</v>
      </c>
    </row>
    <row r="25" spans="1:54">
      <c r="A25" s="1">
        <f>IF(COUNT(D25:U25)=0,"",(COUNT(D25:U25)))</f>
        <v>18</v>
      </c>
      <c r="B25" s="33"/>
      <c r="C25" s="101" t="s">
        <v>2540</v>
      </c>
      <c r="D25" s="29">
        <v>90</v>
      </c>
      <c r="E25" s="5">
        <v>64</v>
      </c>
      <c r="F25" s="6">
        <v>63</v>
      </c>
      <c r="G25" s="5">
        <v>56</v>
      </c>
      <c r="H25" s="3">
        <v>55</v>
      </c>
      <c r="I25" s="21">
        <v>54</v>
      </c>
      <c r="J25" s="5">
        <v>53</v>
      </c>
      <c r="K25" s="5">
        <v>52</v>
      </c>
      <c r="L25" s="5">
        <v>51</v>
      </c>
      <c r="M25" s="5">
        <v>48</v>
      </c>
      <c r="N25" s="5">
        <v>47</v>
      </c>
      <c r="O25" s="5">
        <v>46</v>
      </c>
      <c r="P25" s="5">
        <v>45</v>
      </c>
      <c r="Q25" s="5">
        <v>44</v>
      </c>
      <c r="R25" s="5">
        <v>43</v>
      </c>
      <c r="S25" s="5">
        <v>42</v>
      </c>
      <c r="T25" s="5">
        <v>41</v>
      </c>
      <c r="U25" s="5">
        <v>40</v>
      </c>
      <c r="V25" s="8" t="str">
        <f t="shared" ref="V25" si="22">LEFT(AA25,2)</f>
        <v>03</v>
      </c>
      <c r="W25" s="12">
        <v>550</v>
      </c>
      <c r="X25" s="104" t="s">
        <v>2541</v>
      </c>
      <c r="Y25" s="104" t="s">
        <v>2542</v>
      </c>
      <c r="Z25" s="17">
        <v>10170</v>
      </c>
      <c r="AA25" s="105" t="s">
        <v>2543</v>
      </c>
      <c r="AB25" s="12">
        <v>17020</v>
      </c>
      <c r="AC25" s="104" t="s">
        <v>2544</v>
      </c>
      <c r="AD25" s="104" t="s">
        <v>2545</v>
      </c>
      <c r="AE25" s="13">
        <v>43280</v>
      </c>
      <c r="AF25" s="19" t="s">
        <v>2546</v>
      </c>
      <c r="AG25" s="13">
        <v>226300</v>
      </c>
      <c r="AI25" s="51" t="s">
        <v>83</v>
      </c>
      <c r="AJ25" s="1">
        <f t="shared" si="1"/>
        <v>1</v>
      </c>
      <c r="AK25" s="52">
        <f t="shared" si="2"/>
        <v>6030</v>
      </c>
      <c r="AM25" s="51" t="s">
        <v>84</v>
      </c>
      <c r="AN25" s="53">
        <f t="shared" si="3"/>
        <v>0</v>
      </c>
      <c r="AO25" s="54">
        <f t="shared" si="4"/>
        <v>0</v>
      </c>
      <c r="AP25" s="51" t="s">
        <v>85</v>
      </c>
      <c r="AQ25" s="53">
        <f t="shared" si="5"/>
        <v>1</v>
      </c>
      <c r="AR25" s="54">
        <f t="shared" si="6"/>
        <v>14430</v>
      </c>
      <c r="AT25" s="51" t="s">
        <v>451</v>
      </c>
      <c r="AU25" s="1">
        <f t="shared" si="7"/>
        <v>0</v>
      </c>
      <c r="AV25" s="77">
        <f t="shared" si="8"/>
        <v>0</v>
      </c>
      <c r="AW25" s="51" t="s">
        <v>449</v>
      </c>
      <c r="AX25" s="1">
        <f t="shared" si="9"/>
        <v>0</v>
      </c>
      <c r="AY25" s="77">
        <f t="shared" si="10"/>
        <v>0</v>
      </c>
      <c r="AZ25" s="51" t="s">
        <v>450</v>
      </c>
      <c r="BA25" s="1">
        <f t="shared" si="11"/>
        <v>0</v>
      </c>
      <c r="BB25" s="77">
        <f t="shared" si="12"/>
        <v>0</v>
      </c>
    </row>
    <row r="26" spans="1:54">
      <c r="A26" s="1"/>
      <c r="B26" s="33"/>
      <c r="C26" s="5" t="s">
        <v>2547</v>
      </c>
      <c r="D26" s="29">
        <v>8</v>
      </c>
      <c r="E26" s="5">
        <v>9</v>
      </c>
      <c r="F26" s="5">
        <v>1</v>
      </c>
      <c r="G26" s="5">
        <v>15</v>
      </c>
      <c r="H26" s="5">
        <v>14</v>
      </c>
      <c r="I26" s="3">
        <v>6</v>
      </c>
      <c r="J26" s="5">
        <v>16</v>
      </c>
      <c r="K26" s="5">
        <v>2</v>
      </c>
      <c r="L26" s="5">
        <v>7</v>
      </c>
      <c r="M26" s="5">
        <v>10</v>
      </c>
      <c r="N26" s="6">
        <v>5</v>
      </c>
      <c r="O26" s="5">
        <v>11</v>
      </c>
      <c r="P26" s="21">
        <v>12</v>
      </c>
      <c r="Q26" s="5">
        <v>13</v>
      </c>
      <c r="R26" s="5">
        <v>4</v>
      </c>
      <c r="S26" s="5">
        <v>3</v>
      </c>
      <c r="T26" s="22"/>
      <c r="U26" s="22"/>
      <c r="V26" s="8"/>
      <c r="W26" s="9"/>
      <c r="X26" s="10"/>
      <c r="Y26" s="10"/>
      <c r="Z26" s="17"/>
      <c r="AA26" s="11"/>
      <c r="AB26" s="12"/>
      <c r="AC26" s="10"/>
      <c r="AD26" s="10"/>
      <c r="AE26" s="13"/>
      <c r="AF26" s="14"/>
      <c r="AG26" s="13"/>
      <c r="AI26" s="51" t="s">
        <v>86</v>
      </c>
      <c r="AJ26" s="1">
        <f t="shared" si="1"/>
        <v>1</v>
      </c>
      <c r="AK26" s="52">
        <f t="shared" si="2"/>
        <v>3700</v>
      </c>
      <c r="AM26" s="51" t="s">
        <v>87</v>
      </c>
      <c r="AN26" s="53">
        <f t="shared" si="3"/>
        <v>1</v>
      </c>
      <c r="AO26" s="54">
        <f t="shared" si="4"/>
        <v>4020</v>
      </c>
      <c r="AP26" s="51" t="s">
        <v>88</v>
      </c>
      <c r="AQ26" s="53">
        <f t="shared" si="5"/>
        <v>0</v>
      </c>
      <c r="AR26" s="54">
        <f t="shared" si="6"/>
        <v>0</v>
      </c>
      <c r="AT26" s="51" t="s">
        <v>454</v>
      </c>
      <c r="AU26" s="1">
        <f t="shared" si="7"/>
        <v>1</v>
      </c>
      <c r="AV26" s="77">
        <f t="shared" si="8"/>
        <v>12410</v>
      </c>
      <c r="AW26" s="51" t="s">
        <v>452</v>
      </c>
      <c r="AX26" s="1">
        <f t="shared" si="9"/>
        <v>0</v>
      </c>
      <c r="AY26" s="77">
        <f t="shared" si="10"/>
        <v>0</v>
      </c>
      <c r="AZ26" s="51" t="s">
        <v>1096</v>
      </c>
      <c r="BA26" s="1">
        <f t="shared" si="11"/>
        <v>0</v>
      </c>
      <c r="BB26" s="77">
        <f t="shared" si="12"/>
        <v>0</v>
      </c>
    </row>
    <row r="27" spans="1:54">
      <c r="A27" s="1">
        <f>IF(COUNT(D27:U27)=0,"",(COUNT(D27:U27)))</f>
        <v>16</v>
      </c>
      <c r="B27" s="33"/>
      <c r="C27" s="5" t="s">
        <v>2548</v>
      </c>
      <c r="D27" s="29">
        <v>77</v>
      </c>
      <c r="E27" s="5">
        <v>69</v>
      </c>
      <c r="F27" s="5">
        <v>63</v>
      </c>
      <c r="G27" s="5">
        <v>62</v>
      </c>
      <c r="H27" s="5">
        <v>57</v>
      </c>
      <c r="I27" s="3">
        <v>52</v>
      </c>
      <c r="J27" s="5">
        <v>50</v>
      </c>
      <c r="K27" s="5">
        <v>49</v>
      </c>
      <c r="L27" s="5">
        <v>48</v>
      </c>
      <c r="M27" s="5">
        <v>47</v>
      </c>
      <c r="N27" s="6">
        <v>46</v>
      </c>
      <c r="O27" s="5">
        <v>45</v>
      </c>
      <c r="P27" s="21">
        <v>44</v>
      </c>
      <c r="Q27" s="5">
        <v>42</v>
      </c>
      <c r="R27" s="5">
        <v>41</v>
      </c>
      <c r="S27" s="5">
        <v>40</v>
      </c>
      <c r="T27" s="22"/>
      <c r="U27" s="22"/>
      <c r="V27" s="8" t="str">
        <f t="shared" ref="V27" si="23">LEFT(AA27,2)</f>
        <v>11</v>
      </c>
      <c r="W27" s="12">
        <v>2390</v>
      </c>
      <c r="X27" s="104" t="s">
        <v>2066</v>
      </c>
      <c r="Y27" s="104" t="s">
        <v>2549</v>
      </c>
      <c r="Z27" s="17">
        <v>13740</v>
      </c>
      <c r="AA27" s="105" t="s">
        <v>2550</v>
      </c>
      <c r="AB27" s="12">
        <v>26070</v>
      </c>
      <c r="AC27" s="104" t="s">
        <v>2551</v>
      </c>
      <c r="AD27" s="104" t="s">
        <v>2552</v>
      </c>
      <c r="AE27" s="13">
        <v>279530</v>
      </c>
      <c r="AF27" s="19" t="s">
        <v>2553</v>
      </c>
      <c r="AG27" s="13">
        <v>1350760</v>
      </c>
      <c r="AI27" s="51" t="s">
        <v>89</v>
      </c>
      <c r="AJ27" s="1">
        <f t="shared" si="1"/>
        <v>0</v>
      </c>
      <c r="AK27" s="52">
        <f t="shared" si="2"/>
        <v>0</v>
      </c>
      <c r="AM27" s="51" t="s">
        <v>90</v>
      </c>
      <c r="AN27" s="53">
        <f t="shared" si="3"/>
        <v>0</v>
      </c>
      <c r="AO27" s="54">
        <f t="shared" si="4"/>
        <v>0</v>
      </c>
      <c r="AP27" s="51" t="s">
        <v>91</v>
      </c>
      <c r="AQ27" s="53">
        <f t="shared" si="5"/>
        <v>0</v>
      </c>
      <c r="AR27" s="54">
        <f t="shared" si="6"/>
        <v>0</v>
      </c>
      <c r="AT27" s="51" t="s">
        <v>457</v>
      </c>
      <c r="AU27" s="1">
        <f t="shared" si="7"/>
        <v>0</v>
      </c>
      <c r="AV27" s="77">
        <f t="shared" si="8"/>
        <v>0</v>
      </c>
      <c r="AW27" s="51" t="s">
        <v>455</v>
      </c>
      <c r="AX27" s="1">
        <f t="shared" si="9"/>
        <v>0</v>
      </c>
      <c r="AY27" s="77">
        <f t="shared" si="10"/>
        <v>0</v>
      </c>
      <c r="AZ27" s="51" t="s">
        <v>1097</v>
      </c>
      <c r="BA27" s="1">
        <f t="shared" si="11"/>
        <v>0</v>
      </c>
      <c r="BB27" s="77">
        <f t="shared" si="12"/>
        <v>0</v>
      </c>
    </row>
    <row r="28" spans="1:54">
      <c r="A28" s="1"/>
      <c r="B28" s="33" t="s">
        <v>2554</v>
      </c>
      <c r="C28" s="2" t="s">
        <v>2555</v>
      </c>
      <c r="D28" s="27">
        <v>3</v>
      </c>
      <c r="E28" s="5">
        <v>13</v>
      </c>
      <c r="F28" s="5">
        <v>5</v>
      </c>
      <c r="G28" s="5">
        <v>14</v>
      </c>
      <c r="H28" s="5">
        <v>12</v>
      </c>
      <c r="I28" s="5">
        <v>8</v>
      </c>
      <c r="J28" s="6">
        <v>2</v>
      </c>
      <c r="K28" s="5">
        <v>1</v>
      </c>
      <c r="L28" s="21">
        <v>4</v>
      </c>
      <c r="M28" s="5">
        <v>7</v>
      </c>
      <c r="N28" s="5">
        <v>11</v>
      </c>
      <c r="O28" s="5">
        <v>16</v>
      </c>
      <c r="P28" s="5">
        <v>15</v>
      </c>
      <c r="Q28" s="5">
        <v>6</v>
      </c>
      <c r="R28" s="5">
        <v>10</v>
      </c>
      <c r="S28" s="5">
        <v>9</v>
      </c>
      <c r="T28" s="22"/>
      <c r="U28" s="22"/>
      <c r="V28" s="8"/>
      <c r="W28" s="12"/>
      <c r="X28" s="10"/>
      <c r="Y28" s="10"/>
      <c r="Z28" s="17"/>
      <c r="AA28" s="23"/>
      <c r="AB28" s="12"/>
      <c r="AC28" s="10"/>
      <c r="AD28" s="10"/>
      <c r="AE28" s="13"/>
      <c r="AF28" s="14"/>
      <c r="AG28" s="13"/>
      <c r="AI28" s="55" t="s">
        <v>92</v>
      </c>
      <c r="AJ28" s="1">
        <f t="shared" si="1"/>
        <v>0</v>
      </c>
      <c r="AK28" s="52">
        <f t="shared" si="2"/>
        <v>0</v>
      </c>
      <c r="AM28" s="51" t="s">
        <v>93</v>
      </c>
      <c r="AN28" s="53">
        <f t="shared" si="3"/>
        <v>0</v>
      </c>
      <c r="AO28" s="54">
        <f t="shared" si="4"/>
        <v>0</v>
      </c>
      <c r="AP28" s="51" t="s">
        <v>94</v>
      </c>
      <c r="AQ28" s="53">
        <f t="shared" si="5"/>
        <v>0</v>
      </c>
      <c r="AR28" s="54">
        <f t="shared" si="6"/>
        <v>0</v>
      </c>
      <c r="AT28" s="51" t="s">
        <v>460</v>
      </c>
      <c r="AU28" s="1">
        <f t="shared" si="7"/>
        <v>0</v>
      </c>
      <c r="AV28" s="77">
        <f t="shared" si="8"/>
        <v>0</v>
      </c>
      <c r="AW28" s="51" t="s">
        <v>458</v>
      </c>
      <c r="AX28" s="1">
        <f t="shared" si="9"/>
        <v>0</v>
      </c>
      <c r="AY28" s="77">
        <f t="shared" si="10"/>
        <v>0</v>
      </c>
      <c r="AZ28" s="51" t="s">
        <v>453</v>
      </c>
      <c r="BA28" s="1">
        <f t="shared" si="11"/>
        <v>0</v>
      </c>
      <c r="BB28" s="77">
        <f t="shared" si="12"/>
        <v>0</v>
      </c>
    </row>
    <row r="29" spans="1:54">
      <c r="A29" s="1">
        <f>IF(COUNT(D29:U29)=0,"",(COUNT(D29:U29)))</f>
        <v>16</v>
      </c>
      <c r="B29" s="33"/>
      <c r="C29" s="5" t="s">
        <v>1137</v>
      </c>
      <c r="D29" s="27">
        <v>81</v>
      </c>
      <c r="E29" s="5">
        <v>65</v>
      </c>
      <c r="F29" s="5">
        <v>62</v>
      </c>
      <c r="G29" s="5">
        <v>59</v>
      </c>
      <c r="H29" s="5">
        <v>57</v>
      </c>
      <c r="I29" s="5">
        <v>56</v>
      </c>
      <c r="J29" s="6">
        <v>52</v>
      </c>
      <c r="K29" s="5">
        <v>51</v>
      </c>
      <c r="L29" s="21">
        <v>50</v>
      </c>
      <c r="M29" s="5">
        <v>49</v>
      </c>
      <c r="N29" s="5">
        <v>48</v>
      </c>
      <c r="O29" s="5">
        <v>46</v>
      </c>
      <c r="P29" s="5">
        <v>43</v>
      </c>
      <c r="Q29" s="5">
        <v>42</v>
      </c>
      <c r="R29" s="5">
        <v>41</v>
      </c>
      <c r="S29" s="5">
        <v>40</v>
      </c>
      <c r="T29" s="22"/>
      <c r="U29" s="22"/>
      <c r="V29" s="8" t="str">
        <f t="shared" ref="V29" si="24">LEFT(AA29,2)</f>
        <v>07</v>
      </c>
      <c r="W29" s="12">
        <v>2410</v>
      </c>
      <c r="X29" s="104" t="s">
        <v>2556</v>
      </c>
      <c r="Y29" s="104" t="s">
        <v>1189</v>
      </c>
      <c r="Z29" s="12">
        <v>3480</v>
      </c>
      <c r="AA29" s="105" t="s">
        <v>2557</v>
      </c>
      <c r="AB29" s="12">
        <v>9170</v>
      </c>
      <c r="AC29" s="104" t="s">
        <v>2518</v>
      </c>
      <c r="AD29" s="104" t="s">
        <v>2558</v>
      </c>
      <c r="AE29" s="13">
        <v>15900</v>
      </c>
      <c r="AF29" s="19" t="s">
        <v>2559</v>
      </c>
      <c r="AG29" s="13">
        <v>113630</v>
      </c>
      <c r="AI29" s="51" t="s">
        <v>95</v>
      </c>
      <c r="AJ29" s="1">
        <f t="shared" si="1"/>
        <v>0</v>
      </c>
      <c r="AK29" s="52">
        <f t="shared" si="2"/>
        <v>0</v>
      </c>
      <c r="AM29" s="51" t="s">
        <v>96</v>
      </c>
      <c r="AN29" s="53">
        <f t="shared" si="3"/>
        <v>0</v>
      </c>
      <c r="AO29" s="54">
        <f t="shared" si="4"/>
        <v>0</v>
      </c>
      <c r="AP29" s="51" t="s">
        <v>97</v>
      </c>
      <c r="AQ29" s="53">
        <f t="shared" si="5"/>
        <v>0</v>
      </c>
      <c r="AR29" s="54">
        <f t="shared" si="6"/>
        <v>0</v>
      </c>
      <c r="AT29" s="51" t="s">
        <v>463</v>
      </c>
      <c r="AU29" s="1">
        <f t="shared" si="7"/>
        <v>0</v>
      </c>
      <c r="AV29" s="77">
        <f t="shared" si="8"/>
        <v>0</v>
      </c>
      <c r="AW29" s="51" t="s">
        <v>1067</v>
      </c>
      <c r="AX29" s="1">
        <f t="shared" si="9"/>
        <v>0</v>
      </c>
      <c r="AY29" s="77">
        <f t="shared" si="10"/>
        <v>0</v>
      </c>
      <c r="AZ29" s="51" t="s">
        <v>456</v>
      </c>
      <c r="BA29" s="1">
        <f t="shared" si="11"/>
        <v>0</v>
      </c>
      <c r="BB29" s="77">
        <f t="shared" si="12"/>
        <v>0</v>
      </c>
    </row>
    <row r="30" spans="1:54">
      <c r="A30" s="1"/>
      <c r="B30" s="33"/>
      <c r="C30" s="101" t="s">
        <v>7</v>
      </c>
      <c r="D30" s="27">
        <v>10</v>
      </c>
      <c r="E30" s="5">
        <v>4</v>
      </c>
      <c r="F30" s="5">
        <v>3</v>
      </c>
      <c r="G30" s="5">
        <v>13</v>
      </c>
      <c r="H30" s="5">
        <v>16</v>
      </c>
      <c r="I30" s="5">
        <v>2</v>
      </c>
      <c r="J30" s="6">
        <v>12</v>
      </c>
      <c r="K30" s="5">
        <v>5</v>
      </c>
      <c r="L30" s="5">
        <v>8</v>
      </c>
      <c r="M30" s="5">
        <v>6</v>
      </c>
      <c r="N30" s="5">
        <v>7</v>
      </c>
      <c r="O30" s="5">
        <v>11</v>
      </c>
      <c r="P30" s="5">
        <v>9</v>
      </c>
      <c r="Q30" s="21">
        <v>14</v>
      </c>
      <c r="R30" s="5">
        <v>1</v>
      </c>
      <c r="S30" s="5">
        <v>17</v>
      </c>
      <c r="T30" s="5">
        <v>18</v>
      </c>
      <c r="U30" s="5">
        <v>15</v>
      </c>
      <c r="V30" s="8"/>
      <c r="W30" s="12"/>
      <c r="X30" s="10"/>
      <c r="Y30" s="10"/>
      <c r="Z30" s="12"/>
      <c r="AA30" s="23"/>
      <c r="AB30" s="12"/>
      <c r="AC30" s="32"/>
      <c r="AD30" s="32"/>
      <c r="AE30" s="13"/>
      <c r="AF30" s="14"/>
      <c r="AG30" s="13"/>
      <c r="AI30" s="51" t="s">
        <v>98</v>
      </c>
      <c r="AJ30" s="1">
        <f t="shared" si="1"/>
        <v>0</v>
      </c>
      <c r="AK30" s="52">
        <f t="shared" si="2"/>
        <v>0</v>
      </c>
      <c r="AM30" s="51" t="s">
        <v>99</v>
      </c>
      <c r="AN30" s="53">
        <f t="shared" si="3"/>
        <v>0</v>
      </c>
      <c r="AO30" s="54">
        <f t="shared" si="4"/>
        <v>0</v>
      </c>
      <c r="AP30" s="51" t="s">
        <v>100</v>
      </c>
      <c r="AQ30" s="53">
        <f t="shared" si="5"/>
        <v>0</v>
      </c>
      <c r="AR30" s="54">
        <f t="shared" si="6"/>
        <v>0</v>
      </c>
      <c r="AT30" s="51" t="s">
        <v>466</v>
      </c>
      <c r="AU30" s="1">
        <f t="shared" si="7"/>
        <v>0</v>
      </c>
      <c r="AV30" s="77">
        <f t="shared" si="8"/>
        <v>0</v>
      </c>
      <c r="AW30" s="51" t="s">
        <v>1068</v>
      </c>
      <c r="AX30" s="1">
        <f t="shared" si="9"/>
        <v>0</v>
      </c>
      <c r="AY30" s="77">
        <f t="shared" si="10"/>
        <v>0</v>
      </c>
      <c r="AZ30" s="51" t="s">
        <v>459</v>
      </c>
      <c r="BA30" s="1">
        <f t="shared" si="11"/>
        <v>0</v>
      </c>
      <c r="BB30" s="77">
        <f t="shared" si="12"/>
        <v>0</v>
      </c>
    </row>
    <row r="31" spans="1:54">
      <c r="A31" s="1">
        <f>IF(COUNT(D31:U31)=0,"",(COUNT(D31:U31)))</f>
        <v>18</v>
      </c>
      <c r="B31" s="33"/>
      <c r="C31" s="101" t="s">
        <v>2560</v>
      </c>
      <c r="D31" s="27">
        <v>88</v>
      </c>
      <c r="E31" s="5">
        <v>63</v>
      </c>
      <c r="F31" s="5">
        <v>62</v>
      </c>
      <c r="G31" s="5">
        <v>61</v>
      </c>
      <c r="H31" s="5">
        <v>57</v>
      </c>
      <c r="I31" s="5">
        <v>55</v>
      </c>
      <c r="J31" s="6">
        <v>54</v>
      </c>
      <c r="K31" s="5">
        <v>51</v>
      </c>
      <c r="L31" s="5">
        <v>49</v>
      </c>
      <c r="M31" s="5">
        <v>48</v>
      </c>
      <c r="N31" s="5">
        <v>47</v>
      </c>
      <c r="O31" s="5">
        <v>46</v>
      </c>
      <c r="P31" s="5">
        <v>45</v>
      </c>
      <c r="Q31" s="21">
        <v>44</v>
      </c>
      <c r="R31" s="5">
        <v>43</v>
      </c>
      <c r="S31" s="5">
        <v>42</v>
      </c>
      <c r="T31" s="5">
        <v>41</v>
      </c>
      <c r="U31" s="5">
        <v>40</v>
      </c>
      <c r="V31" s="8" t="str">
        <f t="shared" ref="V31" si="25">LEFT(AA31,2)</f>
        <v>07</v>
      </c>
      <c r="W31" s="12">
        <v>2190</v>
      </c>
      <c r="X31" s="104" t="s">
        <v>2561</v>
      </c>
      <c r="Y31" s="104" t="s">
        <v>2503</v>
      </c>
      <c r="Z31" s="12">
        <v>2080</v>
      </c>
      <c r="AA31" s="105" t="s">
        <v>2562</v>
      </c>
      <c r="AB31" s="12">
        <v>5760</v>
      </c>
      <c r="AC31" s="104" t="s">
        <v>2563</v>
      </c>
      <c r="AD31" s="104" t="s">
        <v>2564</v>
      </c>
      <c r="AE31" s="13">
        <v>51680</v>
      </c>
      <c r="AF31" s="19" t="s">
        <v>2565</v>
      </c>
      <c r="AG31" s="13">
        <v>349510</v>
      </c>
      <c r="AI31" s="51" t="s">
        <v>101</v>
      </c>
      <c r="AJ31" s="1">
        <f t="shared" si="1"/>
        <v>0</v>
      </c>
      <c r="AK31" s="52">
        <f t="shared" si="2"/>
        <v>0</v>
      </c>
      <c r="AM31" s="51" t="s">
        <v>102</v>
      </c>
      <c r="AN31" s="53">
        <f t="shared" si="3"/>
        <v>0</v>
      </c>
      <c r="AO31" s="54">
        <f t="shared" si="4"/>
        <v>0</v>
      </c>
      <c r="AP31" s="51" t="s">
        <v>103</v>
      </c>
      <c r="AQ31" s="53">
        <f t="shared" si="5"/>
        <v>0</v>
      </c>
      <c r="AR31" s="54">
        <f t="shared" si="6"/>
        <v>0</v>
      </c>
      <c r="AT31" s="51" t="s">
        <v>469</v>
      </c>
      <c r="AU31" s="1">
        <f t="shared" si="7"/>
        <v>0</v>
      </c>
      <c r="AV31" s="77">
        <f t="shared" si="8"/>
        <v>0</v>
      </c>
      <c r="AW31" s="51" t="s">
        <v>461</v>
      </c>
      <c r="AX31" s="1">
        <f t="shared" si="9"/>
        <v>0</v>
      </c>
      <c r="AY31" s="77">
        <f t="shared" si="10"/>
        <v>0</v>
      </c>
      <c r="AZ31" s="51" t="s">
        <v>462</v>
      </c>
      <c r="BA31" s="1">
        <f t="shared" si="11"/>
        <v>0</v>
      </c>
      <c r="BB31" s="77">
        <f t="shared" si="12"/>
        <v>0</v>
      </c>
    </row>
    <row r="32" spans="1:54">
      <c r="A32" s="1"/>
      <c r="B32" s="33"/>
      <c r="C32" s="101" t="s">
        <v>0</v>
      </c>
      <c r="D32" s="3">
        <v>16</v>
      </c>
      <c r="E32" s="4">
        <v>4</v>
      </c>
      <c r="F32" s="5">
        <v>5</v>
      </c>
      <c r="G32" s="5">
        <v>15</v>
      </c>
      <c r="H32" s="6">
        <v>8</v>
      </c>
      <c r="I32" s="5">
        <v>14</v>
      </c>
      <c r="J32" s="5">
        <v>6</v>
      </c>
      <c r="K32" s="5">
        <v>1</v>
      </c>
      <c r="L32" s="5">
        <v>3</v>
      </c>
      <c r="M32" s="5">
        <v>18</v>
      </c>
      <c r="N32" s="5">
        <v>11</v>
      </c>
      <c r="O32" s="5">
        <v>7</v>
      </c>
      <c r="P32" s="5">
        <v>13</v>
      </c>
      <c r="Q32" s="5">
        <v>10</v>
      </c>
      <c r="R32" s="5">
        <v>17</v>
      </c>
      <c r="S32" s="5">
        <v>2</v>
      </c>
      <c r="T32" s="5">
        <v>9</v>
      </c>
      <c r="U32" s="5">
        <v>12</v>
      </c>
      <c r="V32" s="8"/>
      <c r="W32" s="12"/>
      <c r="X32" s="10"/>
      <c r="Y32" s="10"/>
      <c r="Z32" s="24"/>
      <c r="AA32" s="23"/>
      <c r="AB32" s="24"/>
      <c r="AC32" s="32"/>
      <c r="AD32" s="32"/>
      <c r="AE32" s="13"/>
      <c r="AF32" s="14"/>
      <c r="AG32" s="31"/>
      <c r="AI32" s="51" t="s">
        <v>104</v>
      </c>
      <c r="AJ32" s="1">
        <f t="shared" si="1"/>
        <v>0</v>
      </c>
      <c r="AK32" s="52">
        <f t="shared" si="2"/>
        <v>0</v>
      </c>
      <c r="AM32" s="51" t="s">
        <v>105</v>
      </c>
      <c r="AN32" s="53">
        <f t="shared" si="3"/>
        <v>0</v>
      </c>
      <c r="AO32" s="54">
        <f t="shared" si="4"/>
        <v>0</v>
      </c>
      <c r="AP32" s="51" t="s">
        <v>106</v>
      </c>
      <c r="AQ32" s="53">
        <f t="shared" si="5"/>
        <v>0</v>
      </c>
      <c r="AR32" s="54">
        <f t="shared" si="6"/>
        <v>0</v>
      </c>
      <c r="AT32" s="51" t="s">
        <v>472</v>
      </c>
      <c r="AU32" s="1">
        <f t="shared" si="7"/>
        <v>0</v>
      </c>
      <c r="AV32" s="77">
        <f t="shared" si="8"/>
        <v>0</v>
      </c>
      <c r="AW32" s="51" t="s">
        <v>464</v>
      </c>
      <c r="AX32" s="1">
        <f t="shared" si="9"/>
        <v>1</v>
      </c>
      <c r="AY32" s="77">
        <f t="shared" si="10"/>
        <v>5960</v>
      </c>
      <c r="AZ32" s="51" t="s">
        <v>465</v>
      </c>
      <c r="BA32" s="1">
        <f t="shared" si="11"/>
        <v>0</v>
      </c>
      <c r="BB32" s="77">
        <f t="shared" si="12"/>
        <v>0</v>
      </c>
    </row>
    <row r="33" spans="1:54">
      <c r="A33" s="1">
        <f>IF(COUNT(D33:U33)=0,"",(COUNT(D33:U33)))</f>
        <v>18</v>
      </c>
      <c r="B33" s="33"/>
      <c r="C33" s="101" t="s">
        <v>2566</v>
      </c>
      <c r="D33" s="3">
        <v>74</v>
      </c>
      <c r="E33" s="4">
        <v>71</v>
      </c>
      <c r="F33" s="5">
        <v>66</v>
      </c>
      <c r="G33" s="5">
        <v>59</v>
      </c>
      <c r="H33" s="6">
        <v>57</v>
      </c>
      <c r="I33" s="5">
        <v>56</v>
      </c>
      <c r="J33" s="5">
        <v>54</v>
      </c>
      <c r="K33" s="5">
        <v>50</v>
      </c>
      <c r="L33" s="5">
        <v>49</v>
      </c>
      <c r="M33" s="5">
        <v>48</v>
      </c>
      <c r="N33" s="5">
        <v>47</v>
      </c>
      <c r="O33" s="5">
        <v>46</v>
      </c>
      <c r="P33" s="5">
        <v>45</v>
      </c>
      <c r="Q33" s="5">
        <v>44</v>
      </c>
      <c r="R33" s="5">
        <v>43</v>
      </c>
      <c r="S33" s="5">
        <v>42</v>
      </c>
      <c r="T33" s="5">
        <v>41</v>
      </c>
      <c r="U33" s="5">
        <v>40</v>
      </c>
      <c r="V33" s="8" t="str">
        <f t="shared" ref="V33" si="26">LEFT(AA33,2)</f>
        <v>05</v>
      </c>
      <c r="W33" s="12">
        <v>870</v>
      </c>
      <c r="X33" s="104" t="s">
        <v>2567</v>
      </c>
      <c r="Y33" s="104" t="s">
        <v>2568</v>
      </c>
      <c r="Z33" s="12">
        <v>1300</v>
      </c>
      <c r="AA33" s="105" t="s">
        <v>1774</v>
      </c>
      <c r="AB33" s="12">
        <v>2810</v>
      </c>
      <c r="AC33" s="104" t="s">
        <v>2569</v>
      </c>
      <c r="AD33" s="104" t="s">
        <v>2570</v>
      </c>
      <c r="AE33" s="31">
        <v>2310</v>
      </c>
      <c r="AF33" s="19" t="s">
        <v>2571</v>
      </c>
      <c r="AG33" s="13">
        <v>15540</v>
      </c>
      <c r="AI33" s="51" t="s">
        <v>107</v>
      </c>
      <c r="AJ33" s="1">
        <f t="shared" si="1"/>
        <v>0</v>
      </c>
      <c r="AK33" s="52">
        <f t="shared" si="2"/>
        <v>0</v>
      </c>
      <c r="AM33" s="51" t="s">
        <v>108</v>
      </c>
      <c r="AN33" s="53">
        <f t="shared" si="3"/>
        <v>0</v>
      </c>
      <c r="AO33" s="54">
        <f t="shared" si="4"/>
        <v>0</v>
      </c>
      <c r="AP33" s="55" t="s">
        <v>109</v>
      </c>
      <c r="AQ33" s="53">
        <f t="shared" si="5"/>
        <v>0</v>
      </c>
      <c r="AR33" s="54">
        <f t="shared" si="6"/>
        <v>0</v>
      </c>
      <c r="AT33" s="51" t="s">
        <v>1038</v>
      </c>
      <c r="AU33" s="1">
        <f t="shared" si="7"/>
        <v>0</v>
      </c>
      <c r="AV33" s="77">
        <f t="shared" si="8"/>
        <v>0</v>
      </c>
      <c r="AW33" s="51" t="s">
        <v>467</v>
      </c>
      <c r="AX33" s="1">
        <f t="shared" si="9"/>
        <v>0</v>
      </c>
      <c r="AY33" s="77">
        <f t="shared" si="10"/>
        <v>0</v>
      </c>
      <c r="AZ33" s="51" t="s">
        <v>468</v>
      </c>
      <c r="BA33" s="1">
        <f t="shared" si="11"/>
        <v>0</v>
      </c>
      <c r="BB33" s="77">
        <f t="shared" si="12"/>
        <v>0</v>
      </c>
    </row>
    <row r="34" spans="1:54">
      <c r="A34" s="1"/>
      <c r="B34" s="33"/>
      <c r="C34" s="2" t="s">
        <v>1</v>
      </c>
      <c r="D34" s="5">
        <v>12</v>
      </c>
      <c r="E34" s="6">
        <v>11</v>
      </c>
      <c r="F34" s="29">
        <v>10</v>
      </c>
      <c r="G34" s="5">
        <v>9</v>
      </c>
      <c r="H34" s="5">
        <v>2</v>
      </c>
      <c r="I34" s="5">
        <v>7</v>
      </c>
      <c r="J34" s="5">
        <v>6</v>
      </c>
      <c r="K34" s="3">
        <v>4</v>
      </c>
      <c r="L34" s="5">
        <v>3</v>
      </c>
      <c r="M34" s="21">
        <v>5</v>
      </c>
      <c r="N34" s="5">
        <v>8</v>
      </c>
      <c r="O34" s="5">
        <v>1</v>
      </c>
      <c r="P34" s="22"/>
      <c r="Q34" s="22"/>
      <c r="R34" s="22"/>
      <c r="S34" s="22"/>
      <c r="T34" s="22"/>
      <c r="U34" s="22"/>
      <c r="V34" s="8"/>
      <c r="W34" s="12"/>
      <c r="X34" s="34"/>
      <c r="Y34" s="34"/>
      <c r="Z34" s="35"/>
      <c r="AA34" s="23"/>
      <c r="AB34" s="24"/>
      <c r="AC34" s="32"/>
      <c r="AD34" s="32"/>
      <c r="AE34" s="13"/>
      <c r="AF34" s="14"/>
      <c r="AG34" s="13"/>
      <c r="AI34" s="51" t="s">
        <v>110</v>
      </c>
      <c r="AJ34" s="1">
        <f t="shared" si="1"/>
        <v>0</v>
      </c>
      <c r="AK34" s="52">
        <f t="shared" si="2"/>
        <v>0</v>
      </c>
      <c r="AM34" s="51" t="s">
        <v>111</v>
      </c>
      <c r="AN34" s="53">
        <f t="shared" si="3"/>
        <v>0</v>
      </c>
      <c r="AO34" s="54">
        <f t="shared" si="4"/>
        <v>0</v>
      </c>
      <c r="AP34" s="55" t="s">
        <v>112</v>
      </c>
      <c r="AQ34" s="53">
        <f t="shared" si="5"/>
        <v>0</v>
      </c>
      <c r="AR34" s="54">
        <f t="shared" si="6"/>
        <v>0</v>
      </c>
      <c r="AT34" s="51" t="s">
        <v>1039</v>
      </c>
      <c r="AU34" s="1">
        <f t="shared" si="7"/>
        <v>0</v>
      </c>
      <c r="AV34" s="77">
        <f t="shared" si="8"/>
        <v>0</v>
      </c>
      <c r="AW34" s="51" t="s">
        <v>470</v>
      </c>
      <c r="AX34" s="1">
        <f t="shared" si="9"/>
        <v>0</v>
      </c>
      <c r="AY34" s="77">
        <f t="shared" si="10"/>
        <v>0</v>
      </c>
      <c r="AZ34" s="51" t="s">
        <v>471</v>
      </c>
      <c r="BA34" s="1">
        <f t="shared" si="11"/>
        <v>0</v>
      </c>
      <c r="BB34" s="77">
        <f t="shared" si="12"/>
        <v>0</v>
      </c>
    </row>
    <row r="35" spans="1:54">
      <c r="A35" s="1">
        <f>IF(COUNT(D35:U35)=0,"",(COUNT(D35:U35)))</f>
        <v>12</v>
      </c>
      <c r="B35" s="33"/>
      <c r="C35" s="5" t="s">
        <v>2572</v>
      </c>
      <c r="D35" s="5">
        <v>76</v>
      </c>
      <c r="E35" s="6">
        <v>74</v>
      </c>
      <c r="F35" s="29">
        <v>73</v>
      </c>
      <c r="G35" s="5">
        <v>55</v>
      </c>
      <c r="H35" s="5">
        <v>54</v>
      </c>
      <c r="I35" s="5">
        <v>52</v>
      </c>
      <c r="J35" s="5">
        <v>51</v>
      </c>
      <c r="K35" s="3">
        <v>50</v>
      </c>
      <c r="L35" s="5">
        <v>49</v>
      </c>
      <c r="M35" s="21">
        <v>48</v>
      </c>
      <c r="N35" s="5">
        <v>47</v>
      </c>
      <c r="O35" s="5">
        <v>46</v>
      </c>
      <c r="P35" s="22"/>
      <c r="Q35" s="22"/>
      <c r="R35" s="22"/>
      <c r="S35" s="22"/>
      <c r="T35" s="22"/>
      <c r="U35" s="22"/>
      <c r="V35" s="8" t="str">
        <f t="shared" ref="V35" si="27">LEFT(AA35,2)</f>
        <v>02</v>
      </c>
      <c r="W35" s="26">
        <v>220</v>
      </c>
      <c r="X35" s="104" t="s">
        <v>2573</v>
      </c>
      <c r="Y35" s="104" t="s">
        <v>1129</v>
      </c>
      <c r="Z35" s="12">
        <v>3700</v>
      </c>
      <c r="AA35" s="105" t="s">
        <v>2574</v>
      </c>
      <c r="AB35" s="12">
        <v>4020</v>
      </c>
      <c r="AC35" s="104" t="s">
        <v>2575</v>
      </c>
      <c r="AD35" s="104" t="s">
        <v>2576</v>
      </c>
      <c r="AE35" s="13">
        <v>50000</v>
      </c>
      <c r="AF35" s="19" t="s">
        <v>2577</v>
      </c>
      <c r="AG35" s="13">
        <v>173550</v>
      </c>
      <c r="AI35" s="51" t="s">
        <v>113</v>
      </c>
      <c r="AJ35" s="1">
        <f t="shared" si="1"/>
        <v>0</v>
      </c>
      <c r="AK35" s="52">
        <f t="shared" si="2"/>
        <v>0</v>
      </c>
      <c r="AM35" s="51" t="s">
        <v>114</v>
      </c>
      <c r="AN35" s="53">
        <f t="shared" si="3"/>
        <v>0</v>
      </c>
      <c r="AO35" s="54">
        <f t="shared" si="4"/>
        <v>0</v>
      </c>
      <c r="AP35" s="55" t="s">
        <v>1003</v>
      </c>
      <c r="AQ35" s="53">
        <f t="shared" si="5"/>
        <v>0</v>
      </c>
      <c r="AR35" s="54">
        <f t="shared" si="6"/>
        <v>0</v>
      </c>
      <c r="AT35" s="51" t="s">
        <v>475</v>
      </c>
      <c r="AU35" s="1">
        <f t="shared" si="7"/>
        <v>0</v>
      </c>
      <c r="AV35" s="77">
        <f t="shared" si="8"/>
        <v>0</v>
      </c>
      <c r="AW35" s="51" t="s">
        <v>473</v>
      </c>
      <c r="AX35" s="1">
        <f t="shared" si="9"/>
        <v>0</v>
      </c>
      <c r="AY35" s="77">
        <f t="shared" si="10"/>
        <v>0</v>
      </c>
      <c r="AZ35" s="51" t="s">
        <v>1098</v>
      </c>
      <c r="BA35" s="1">
        <f t="shared" si="11"/>
        <v>0</v>
      </c>
      <c r="BB35" s="77">
        <f t="shared" si="12"/>
        <v>0</v>
      </c>
    </row>
    <row r="36" spans="1:54">
      <c r="A36" s="1"/>
      <c r="B36" s="33"/>
      <c r="C36" s="2" t="s">
        <v>2</v>
      </c>
      <c r="D36" s="6">
        <v>4</v>
      </c>
      <c r="E36" s="27">
        <v>7</v>
      </c>
      <c r="F36" s="5">
        <v>8</v>
      </c>
      <c r="G36" s="5">
        <v>3</v>
      </c>
      <c r="H36" s="5">
        <v>5</v>
      </c>
      <c r="I36" s="5">
        <v>6</v>
      </c>
      <c r="J36" s="5">
        <v>10</v>
      </c>
      <c r="K36" s="5">
        <v>13</v>
      </c>
      <c r="L36" s="5">
        <v>11</v>
      </c>
      <c r="M36" s="5">
        <v>9</v>
      </c>
      <c r="N36" s="5">
        <v>15</v>
      </c>
      <c r="O36" s="5">
        <v>14</v>
      </c>
      <c r="P36" s="5">
        <v>12</v>
      </c>
      <c r="Q36" s="21">
        <v>1</v>
      </c>
      <c r="R36" s="5">
        <v>2</v>
      </c>
      <c r="S36" s="22"/>
      <c r="T36" s="22"/>
      <c r="U36" s="22"/>
      <c r="V36" s="8"/>
      <c r="W36" s="12"/>
      <c r="X36" s="10"/>
      <c r="Y36" s="10"/>
      <c r="Z36" s="9"/>
      <c r="AA36" s="23"/>
      <c r="AB36" s="24"/>
      <c r="AC36" s="32"/>
      <c r="AD36" s="32"/>
      <c r="AE36" s="13"/>
      <c r="AF36" s="14"/>
      <c r="AG36" s="13"/>
      <c r="AI36" s="51" t="s">
        <v>985</v>
      </c>
      <c r="AJ36" s="1">
        <f t="shared" si="1"/>
        <v>0</v>
      </c>
      <c r="AK36" s="52">
        <f t="shared" si="2"/>
        <v>0</v>
      </c>
      <c r="AM36" s="51" t="s">
        <v>1002</v>
      </c>
      <c r="AN36" s="53">
        <f t="shared" si="3"/>
        <v>0</v>
      </c>
      <c r="AO36" s="54">
        <f t="shared" si="4"/>
        <v>0</v>
      </c>
      <c r="AP36" s="55" t="s">
        <v>1004</v>
      </c>
      <c r="AQ36" s="53">
        <f t="shared" si="5"/>
        <v>0</v>
      </c>
      <c r="AR36" s="54">
        <f t="shared" si="6"/>
        <v>0</v>
      </c>
      <c r="AT36" s="51" t="s">
        <v>478</v>
      </c>
      <c r="AU36" s="1">
        <f t="shared" si="7"/>
        <v>0</v>
      </c>
      <c r="AV36" s="77">
        <f t="shared" si="8"/>
        <v>0</v>
      </c>
      <c r="AW36" s="51" t="s">
        <v>476</v>
      </c>
      <c r="AX36" s="1">
        <f t="shared" si="9"/>
        <v>0</v>
      </c>
      <c r="AY36" s="77">
        <f t="shared" si="10"/>
        <v>0</v>
      </c>
      <c r="AZ36" s="51" t="s">
        <v>1099</v>
      </c>
      <c r="BA36" s="1">
        <f t="shared" si="11"/>
        <v>0</v>
      </c>
      <c r="BB36" s="77">
        <f t="shared" si="12"/>
        <v>0</v>
      </c>
    </row>
    <row r="37" spans="1:54">
      <c r="A37" s="1">
        <f>IF(COUNT(D37:U37)=0,"",(COUNT(D37:U37)))</f>
        <v>15</v>
      </c>
      <c r="B37" s="33"/>
      <c r="C37" s="5" t="s">
        <v>2578</v>
      </c>
      <c r="D37" s="6">
        <v>80</v>
      </c>
      <c r="E37" s="27">
        <v>78</v>
      </c>
      <c r="F37" s="5">
        <v>60</v>
      </c>
      <c r="G37" s="5">
        <v>59</v>
      </c>
      <c r="H37" s="5">
        <v>55</v>
      </c>
      <c r="I37" s="5">
        <v>52</v>
      </c>
      <c r="J37" s="5">
        <v>51</v>
      </c>
      <c r="K37" s="5">
        <v>50</v>
      </c>
      <c r="L37" s="5">
        <v>49</v>
      </c>
      <c r="M37" s="5">
        <v>47</v>
      </c>
      <c r="N37" s="5">
        <v>46</v>
      </c>
      <c r="O37" s="5">
        <v>43</v>
      </c>
      <c r="P37" s="5">
        <v>42</v>
      </c>
      <c r="Q37" s="21">
        <v>41</v>
      </c>
      <c r="R37" s="5">
        <v>40</v>
      </c>
      <c r="S37" s="22"/>
      <c r="T37" s="22"/>
      <c r="U37" s="22"/>
      <c r="V37" s="8" t="str">
        <f t="shared" ref="V37" si="28">LEFT(AA37,2)</f>
        <v>01</v>
      </c>
      <c r="W37" s="12">
        <v>220</v>
      </c>
      <c r="X37" s="104" t="s">
        <v>2579</v>
      </c>
      <c r="Y37" s="104" t="s">
        <v>2487</v>
      </c>
      <c r="Z37" s="12">
        <v>400</v>
      </c>
      <c r="AA37" s="105" t="s">
        <v>2580</v>
      </c>
      <c r="AB37" s="12">
        <v>760</v>
      </c>
      <c r="AC37" s="104" t="s">
        <v>2581</v>
      </c>
      <c r="AD37" s="104" t="s">
        <v>2582</v>
      </c>
      <c r="AE37" s="13">
        <v>16280</v>
      </c>
      <c r="AF37" s="19" t="s">
        <v>2583</v>
      </c>
      <c r="AG37" s="13">
        <v>50340</v>
      </c>
      <c r="AI37" s="51" t="s">
        <v>115</v>
      </c>
      <c r="AJ37" s="1">
        <f t="shared" si="1"/>
        <v>0</v>
      </c>
      <c r="AK37" s="52">
        <f t="shared" si="2"/>
        <v>0</v>
      </c>
      <c r="AM37" s="51" t="s">
        <v>116</v>
      </c>
      <c r="AN37" s="53">
        <f t="shared" si="3"/>
        <v>0</v>
      </c>
      <c r="AO37" s="54">
        <f t="shared" si="4"/>
        <v>0</v>
      </c>
      <c r="AP37" s="51" t="s">
        <v>117</v>
      </c>
      <c r="AQ37" s="53">
        <f t="shared" si="5"/>
        <v>0</v>
      </c>
      <c r="AR37" s="54">
        <f t="shared" si="6"/>
        <v>0</v>
      </c>
      <c r="AT37" s="51" t="s">
        <v>481</v>
      </c>
      <c r="AU37" s="1">
        <f t="shared" si="7"/>
        <v>1</v>
      </c>
      <c r="AV37" s="77">
        <f t="shared" si="8"/>
        <v>6469</v>
      </c>
      <c r="AW37" s="51" t="s">
        <v>479</v>
      </c>
      <c r="AX37" s="1">
        <f t="shared" si="9"/>
        <v>0</v>
      </c>
      <c r="AY37" s="77">
        <f t="shared" si="10"/>
        <v>0</v>
      </c>
      <c r="AZ37" s="51" t="s">
        <v>474</v>
      </c>
      <c r="BA37" s="1">
        <f t="shared" si="11"/>
        <v>0</v>
      </c>
      <c r="BB37" s="77">
        <f t="shared" si="12"/>
        <v>0</v>
      </c>
    </row>
    <row r="38" spans="1:54">
      <c r="A38" s="1"/>
      <c r="B38" s="33"/>
      <c r="C38" s="101" t="s">
        <v>3</v>
      </c>
      <c r="D38" s="20">
        <v>1</v>
      </c>
      <c r="E38" s="21">
        <v>4</v>
      </c>
      <c r="F38" s="5">
        <v>9</v>
      </c>
      <c r="G38" s="3">
        <v>3</v>
      </c>
      <c r="H38" s="5">
        <v>6</v>
      </c>
      <c r="I38" s="5">
        <v>2</v>
      </c>
      <c r="J38" s="5">
        <v>11</v>
      </c>
      <c r="K38" s="5">
        <v>5</v>
      </c>
      <c r="L38" s="5">
        <v>7</v>
      </c>
      <c r="M38" s="5">
        <v>10</v>
      </c>
      <c r="N38" s="5">
        <v>8</v>
      </c>
      <c r="O38" s="22"/>
      <c r="P38" s="22"/>
      <c r="Q38" s="22"/>
      <c r="R38" s="22"/>
      <c r="S38" s="22"/>
      <c r="T38" s="22"/>
      <c r="U38" s="22"/>
      <c r="V38" s="8"/>
      <c r="W38" s="12"/>
      <c r="X38" s="10"/>
      <c r="Y38" s="10"/>
      <c r="Z38" s="12"/>
      <c r="AA38" s="23"/>
      <c r="AB38" s="24"/>
      <c r="AC38" s="32"/>
      <c r="AD38" s="32"/>
      <c r="AE38" s="13"/>
      <c r="AF38" s="14"/>
      <c r="AG38" s="31"/>
      <c r="AI38" s="55" t="s">
        <v>118</v>
      </c>
      <c r="AJ38" s="1">
        <f t="shared" si="1"/>
        <v>2</v>
      </c>
      <c r="AK38" s="52">
        <f t="shared" si="2"/>
        <v>16850</v>
      </c>
      <c r="AM38" s="51" t="s">
        <v>119</v>
      </c>
      <c r="AN38" s="53">
        <f t="shared" si="3"/>
        <v>2</v>
      </c>
      <c r="AO38" s="54">
        <f t="shared" si="4"/>
        <v>26670</v>
      </c>
      <c r="AP38" s="51" t="s">
        <v>120</v>
      </c>
      <c r="AQ38" s="53">
        <f t="shared" si="5"/>
        <v>0</v>
      </c>
      <c r="AR38" s="54">
        <f t="shared" si="6"/>
        <v>0</v>
      </c>
      <c r="AT38" s="51" t="s">
        <v>484</v>
      </c>
      <c r="AU38" s="1">
        <f t="shared" si="7"/>
        <v>0</v>
      </c>
      <c r="AV38" s="77">
        <f t="shared" si="8"/>
        <v>0</v>
      </c>
      <c r="AW38" s="51" t="s">
        <v>482</v>
      </c>
      <c r="AX38" s="1">
        <f t="shared" si="9"/>
        <v>0</v>
      </c>
      <c r="AY38" s="77">
        <f t="shared" si="10"/>
        <v>0</v>
      </c>
      <c r="AZ38" s="51" t="s">
        <v>477</v>
      </c>
      <c r="BA38" s="1">
        <f t="shared" si="11"/>
        <v>0</v>
      </c>
      <c r="BB38" s="77">
        <f t="shared" si="12"/>
        <v>0</v>
      </c>
    </row>
    <row r="39" spans="1:54">
      <c r="A39" s="1">
        <f>IF(COUNT(D39:U39)=0,"",(COUNT(D39:U39)))</f>
        <v>11</v>
      </c>
      <c r="B39" s="33"/>
      <c r="C39" s="101" t="s">
        <v>2584</v>
      </c>
      <c r="D39" s="20">
        <v>88</v>
      </c>
      <c r="E39" s="21">
        <v>69</v>
      </c>
      <c r="F39" s="5">
        <v>63</v>
      </c>
      <c r="G39" s="3">
        <v>57</v>
      </c>
      <c r="H39" s="5">
        <v>53</v>
      </c>
      <c r="I39" s="5">
        <v>52</v>
      </c>
      <c r="J39" s="5">
        <v>51</v>
      </c>
      <c r="K39" s="5">
        <v>50</v>
      </c>
      <c r="L39" s="5">
        <v>48</v>
      </c>
      <c r="M39" s="5">
        <v>46</v>
      </c>
      <c r="N39" s="5">
        <v>40</v>
      </c>
      <c r="O39" s="22"/>
      <c r="P39" s="22"/>
      <c r="Q39" s="22"/>
      <c r="R39" s="22"/>
      <c r="S39" s="22"/>
      <c r="T39" s="22"/>
      <c r="U39" s="22"/>
      <c r="V39" s="8" t="str">
        <f t="shared" ref="V39" si="29">LEFT(AA39,2)</f>
        <v>01</v>
      </c>
      <c r="W39" s="12">
        <v>170</v>
      </c>
      <c r="X39" s="104" t="s">
        <v>2585</v>
      </c>
      <c r="Y39" s="104" t="s">
        <v>2586</v>
      </c>
      <c r="Z39" s="12">
        <v>470</v>
      </c>
      <c r="AA39" s="105" t="s">
        <v>1161</v>
      </c>
      <c r="AB39" s="12">
        <v>690</v>
      </c>
      <c r="AC39" s="104" t="s">
        <v>2587</v>
      </c>
      <c r="AD39" s="104" t="s">
        <v>2510</v>
      </c>
      <c r="AE39" s="31">
        <v>650</v>
      </c>
      <c r="AF39" s="19" t="s">
        <v>2588</v>
      </c>
      <c r="AG39" s="13">
        <v>2210</v>
      </c>
      <c r="AI39" s="55" t="s">
        <v>121</v>
      </c>
      <c r="AJ39" s="1">
        <f t="shared" si="1"/>
        <v>1</v>
      </c>
      <c r="AK39" s="52">
        <f t="shared" si="2"/>
        <v>3110</v>
      </c>
      <c r="AM39" s="51" t="s">
        <v>122</v>
      </c>
      <c r="AN39" s="53">
        <f t="shared" si="3"/>
        <v>1</v>
      </c>
      <c r="AO39" s="54">
        <f t="shared" si="4"/>
        <v>4600</v>
      </c>
      <c r="AP39" s="51" t="s">
        <v>123</v>
      </c>
      <c r="AQ39" s="53">
        <f t="shared" si="5"/>
        <v>0</v>
      </c>
      <c r="AR39" s="54">
        <f t="shared" si="6"/>
        <v>0</v>
      </c>
      <c r="AT39" s="51" t="s">
        <v>487</v>
      </c>
      <c r="AU39" s="1">
        <f t="shared" si="7"/>
        <v>0</v>
      </c>
      <c r="AV39" s="77">
        <f t="shared" si="8"/>
        <v>0</v>
      </c>
      <c r="AW39" s="51" t="s">
        <v>485</v>
      </c>
      <c r="AX39" s="1">
        <f t="shared" si="9"/>
        <v>0</v>
      </c>
      <c r="AY39" s="77">
        <f t="shared" si="10"/>
        <v>0</v>
      </c>
      <c r="AZ39" s="51" t="s">
        <v>480</v>
      </c>
      <c r="BA39" s="1">
        <f t="shared" si="11"/>
        <v>0</v>
      </c>
      <c r="BB39" s="77">
        <f t="shared" si="12"/>
        <v>0</v>
      </c>
    </row>
    <row r="40" spans="1:54">
      <c r="A40" s="1"/>
      <c r="B40" s="33"/>
      <c r="C40" s="2" t="s">
        <v>4</v>
      </c>
      <c r="D40" s="21">
        <v>2</v>
      </c>
      <c r="E40" s="29">
        <v>10</v>
      </c>
      <c r="F40" s="6">
        <v>3</v>
      </c>
      <c r="G40" s="5">
        <v>8</v>
      </c>
      <c r="H40" s="3">
        <v>12</v>
      </c>
      <c r="I40" s="5">
        <v>14</v>
      </c>
      <c r="J40" s="5">
        <v>15</v>
      </c>
      <c r="K40" s="5">
        <v>6</v>
      </c>
      <c r="L40" s="5">
        <v>4</v>
      </c>
      <c r="M40" s="5">
        <v>9</v>
      </c>
      <c r="N40" s="5">
        <v>1</v>
      </c>
      <c r="O40" s="5">
        <v>16</v>
      </c>
      <c r="P40" s="5">
        <v>13</v>
      </c>
      <c r="Q40" s="5">
        <v>11</v>
      </c>
      <c r="R40" s="5">
        <v>5</v>
      </c>
      <c r="S40" s="5">
        <v>7</v>
      </c>
      <c r="T40" s="22"/>
      <c r="U40" s="22"/>
      <c r="V40" s="8"/>
      <c r="W40" s="12"/>
      <c r="X40" s="10"/>
      <c r="Y40" s="10"/>
      <c r="Z40" s="24"/>
      <c r="AA40" s="23"/>
      <c r="AB40" s="24"/>
      <c r="AC40" s="32"/>
      <c r="AD40" s="32"/>
      <c r="AE40" s="13"/>
      <c r="AF40" s="14"/>
      <c r="AG40" s="13"/>
      <c r="AI40" s="55" t="s">
        <v>124</v>
      </c>
      <c r="AJ40" s="1">
        <f t="shared" si="1"/>
        <v>0</v>
      </c>
      <c r="AK40" s="52">
        <f t="shared" si="2"/>
        <v>0</v>
      </c>
      <c r="AM40" s="51" t="s">
        <v>125</v>
      </c>
      <c r="AN40" s="53">
        <f t="shared" si="3"/>
        <v>0</v>
      </c>
      <c r="AO40" s="54">
        <f t="shared" si="4"/>
        <v>0</v>
      </c>
      <c r="AP40" s="51" t="s">
        <v>126</v>
      </c>
      <c r="AQ40" s="53">
        <f t="shared" si="5"/>
        <v>0</v>
      </c>
      <c r="AR40" s="54">
        <f t="shared" si="6"/>
        <v>0</v>
      </c>
      <c r="AT40" s="51" t="s">
        <v>490</v>
      </c>
      <c r="AU40" s="1">
        <f t="shared" si="7"/>
        <v>0</v>
      </c>
      <c r="AV40" s="77">
        <f t="shared" si="8"/>
        <v>0</v>
      </c>
      <c r="AW40" s="51" t="s">
        <v>488</v>
      </c>
      <c r="AX40" s="1">
        <f t="shared" si="9"/>
        <v>0</v>
      </c>
      <c r="AY40" s="77">
        <f t="shared" si="10"/>
        <v>0</v>
      </c>
      <c r="AZ40" s="51" t="s">
        <v>483</v>
      </c>
      <c r="BA40" s="1">
        <f t="shared" si="11"/>
        <v>0</v>
      </c>
      <c r="BB40" s="77">
        <f t="shared" si="12"/>
        <v>0</v>
      </c>
    </row>
    <row r="41" spans="1:54">
      <c r="A41" s="1">
        <f>IF(COUNT(D41:U41)=0,"",(COUNT(D41:U41)))</f>
        <v>16</v>
      </c>
      <c r="B41" s="33"/>
      <c r="C41" s="5" t="s">
        <v>2589</v>
      </c>
      <c r="D41" s="21">
        <v>80</v>
      </c>
      <c r="E41" s="29">
        <v>76</v>
      </c>
      <c r="F41" s="6">
        <v>60</v>
      </c>
      <c r="G41" s="5">
        <v>58</v>
      </c>
      <c r="H41" s="3">
        <v>55</v>
      </c>
      <c r="I41" s="5">
        <v>52</v>
      </c>
      <c r="J41" s="5">
        <v>51</v>
      </c>
      <c r="K41" s="5">
        <v>50</v>
      </c>
      <c r="L41" s="5">
        <v>49</v>
      </c>
      <c r="M41" s="5">
        <v>48</v>
      </c>
      <c r="N41" s="5">
        <v>47</v>
      </c>
      <c r="O41" s="5">
        <v>46</v>
      </c>
      <c r="P41" s="5">
        <v>43</v>
      </c>
      <c r="Q41" s="5">
        <v>42</v>
      </c>
      <c r="R41" s="5">
        <v>41</v>
      </c>
      <c r="S41" s="5">
        <v>40</v>
      </c>
      <c r="T41" s="22"/>
      <c r="U41" s="22"/>
      <c r="V41" s="8" t="str">
        <f t="shared" ref="V41" si="30">LEFT(AA41,2)</f>
        <v>03</v>
      </c>
      <c r="W41" s="12">
        <v>520</v>
      </c>
      <c r="X41" s="104" t="s">
        <v>2590</v>
      </c>
      <c r="Y41" s="104" t="s">
        <v>1110</v>
      </c>
      <c r="Z41" s="12">
        <v>6680</v>
      </c>
      <c r="AA41" s="105" t="s">
        <v>2543</v>
      </c>
      <c r="AB41" s="12">
        <v>9650</v>
      </c>
      <c r="AC41" s="104" t="s">
        <v>2591</v>
      </c>
      <c r="AD41" s="104" t="s">
        <v>2592</v>
      </c>
      <c r="AE41" s="13">
        <v>7220</v>
      </c>
      <c r="AF41" s="19" t="s">
        <v>2593</v>
      </c>
      <c r="AG41" s="13">
        <v>53720</v>
      </c>
      <c r="AI41" s="55" t="s">
        <v>127</v>
      </c>
      <c r="AJ41" s="1">
        <f t="shared" si="1"/>
        <v>0</v>
      </c>
      <c r="AK41" s="52">
        <f t="shared" si="2"/>
        <v>0</v>
      </c>
      <c r="AM41" s="51" t="s">
        <v>128</v>
      </c>
      <c r="AN41" s="53">
        <f t="shared" si="3"/>
        <v>0</v>
      </c>
      <c r="AO41" s="54">
        <f t="shared" si="4"/>
        <v>0</v>
      </c>
      <c r="AP41" s="51" t="s">
        <v>129</v>
      </c>
      <c r="AQ41" s="53">
        <f t="shared" si="5"/>
        <v>0</v>
      </c>
      <c r="AR41" s="54">
        <f t="shared" si="6"/>
        <v>0</v>
      </c>
      <c r="AT41" s="51" t="s">
        <v>493</v>
      </c>
      <c r="AU41" s="1">
        <f t="shared" si="7"/>
        <v>0</v>
      </c>
      <c r="AV41" s="77">
        <f t="shared" si="8"/>
        <v>0</v>
      </c>
      <c r="AW41" s="51" t="s">
        <v>1069</v>
      </c>
      <c r="AX41" s="1">
        <f t="shared" si="9"/>
        <v>0</v>
      </c>
      <c r="AY41" s="77">
        <f t="shared" si="10"/>
        <v>0</v>
      </c>
      <c r="AZ41" s="51" t="s">
        <v>486</v>
      </c>
      <c r="BA41" s="1">
        <f t="shared" si="11"/>
        <v>0</v>
      </c>
      <c r="BB41" s="77">
        <f t="shared" si="12"/>
        <v>0</v>
      </c>
    </row>
    <row r="42" spans="1:54">
      <c r="A42" s="1"/>
      <c r="B42" s="33"/>
      <c r="C42" s="101" t="s">
        <v>5</v>
      </c>
      <c r="D42" s="20">
        <v>4</v>
      </c>
      <c r="E42" s="5">
        <v>3</v>
      </c>
      <c r="F42" s="3">
        <v>5</v>
      </c>
      <c r="G42" s="5">
        <v>6</v>
      </c>
      <c r="H42" s="5">
        <v>1</v>
      </c>
      <c r="I42" s="5">
        <v>10</v>
      </c>
      <c r="J42" s="5">
        <v>7</v>
      </c>
      <c r="K42" s="5">
        <v>8</v>
      </c>
      <c r="L42" s="5">
        <v>9</v>
      </c>
      <c r="M42" s="21">
        <v>2</v>
      </c>
      <c r="N42" s="22"/>
      <c r="O42" s="22"/>
      <c r="P42" s="22"/>
      <c r="Q42" s="22"/>
      <c r="R42" s="22"/>
      <c r="S42" s="22"/>
      <c r="T42" s="22"/>
      <c r="U42" s="22"/>
      <c r="V42" s="8"/>
      <c r="W42" s="12"/>
      <c r="X42" s="10"/>
      <c r="Y42" s="10"/>
      <c r="Z42" s="12"/>
      <c r="AA42" s="23"/>
      <c r="AB42" s="12"/>
      <c r="AC42" s="32"/>
      <c r="AD42" s="32"/>
      <c r="AE42" s="13"/>
      <c r="AF42" s="14"/>
      <c r="AG42" s="13"/>
      <c r="AI42" s="55" t="s">
        <v>130</v>
      </c>
      <c r="AJ42" s="1">
        <f t="shared" si="1"/>
        <v>0</v>
      </c>
      <c r="AK42" s="52">
        <f t="shared" si="2"/>
        <v>0</v>
      </c>
      <c r="AM42" s="51" t="s">
        <v>131</v>
      </c>
      <c r="AN42" s="53">
        <f t="shared" si="3"/>
        <v>0</v>
      </c>
      <c r="AO42" s="54">
        <f t="shared" si="4"/>
        <v>0</v>
      </c>
      <c r="AP42" s="51" t="s">
        <v>132</v>
      </c>
      <c r="AQ42" s="53">
        <f t="shared" si="5"/>
        <v>0</v>
      </c>
      <c r="AR42" s="54">
        <f t="shared" si="6"/>
        <v>0</v>
      </c>
      <c r="AT42" s="51" t="s">
        <v>496</v>
      </c>
      <c r="AU42" s="1">
        <f t="shared" si="7"/>
        <v>0</v>
      </c>
      <c r="AV42" s="77">
        <f t="shared" si="8"/>
        <v>0</v>
      </c>
      <c r="AW42" s="51" t="s">
        <v>1070</v>
      </c>
      <c r="AX42" s="1">
        <f t="shared" si="9"/>
        <v>0</v>
      </c>
      <c r="AY42" s="77">
        <f t="shared" si="10"/>
        <v>0</v>
      </c>
      <c r="AZ42" s="51" t="s">
        <v>489</v>
      </c>
      <c r="BA42" s="1">
        <f t="shared" si="11"/>
        <v>0</v>
      </c>
      <c r="BB42" s="77">
        <f t="shared" si="12"/>
        <v>0</v>
      </c>
    </row>
    <row r="43" spans="1:54">
      <c r="A43" s="1">
        <f>IF(COUNT(D43:U43)=0,"",(COUNT(D43:U43)))</f>
        <v>10</v>
      </c>
      <c r="B43" s="33"/>
      <c r="C43" s="101" t="s">
        <v>2594</v>
      </c>
      <c r="D43" s="20">
        <v>82</v>
      </c>
      <c r="E43" s="5">
        <v>69</v>
      </c>
      <c r="F43" s="3">
        <v>64</v>
      </c>
      <c r="G43" s="5">
        <v>62</v>
      </c>
      <c r="H43" s="5">
        <v>56</v>
      </c>
      <c r="I43" s="5">
        <v>53</v>
      </c>
      <c r="J43" s="5">
        <v>49</v>
      </c>
      <c r="K43" s="5">
        <v>46</v>
      </c>
      <c r="L43" s="5">
        <v>41</v>
      </c>
      <c r="M43" s="21">
        <v>40</v>
      </c>
      <c r="N43" s="22"/>
      <c r="O43" s="22"/>
      <c r="P43" s="22"/>
      <c r="Q43" s="22"/>
      <c r="R43" s="22"/>
      <c r="S43" s="22"/>
      <c r="T43" s="22"/>
      <c r="U43" s="22"/>
      <c r="V43" s="8" t="str">
        <f t="shared" ref="V43" si="31">LEFT(AA43,2)</f>
        <v>01</v>
      </c>
      <c r="W43" s="12">
        <v>200</v>
      </c>
      <c r="X43" s="104" t="s">
        <v>2595</v>
      </c>
      <c r="Y43" s="104" t="s">
        <v>2585</v>
      </c>
      <c r="Z43" s="12">
        <v>640</v>
      </c>
      <c r="AA43" s="105" t="s">
        <v>2523</v>
      </c>
      <c r="AB43" s="12">
        <v>960</v>
      </c>
      <c r="AC43" s="104" t="s">
        <v>2596</v>
      </c>
      <c r="AD43" s="104" t="s">
        <v>2597</v>
      </c>
      <c r="AE43" s="13">
        <v>12410</v>
      </c>
      <c r="AF43" s="19" t="s">
        <v>2598</v>
      </c>
      <c r="AG43" s="13">
        <v>35910</v>
      </c>
      <c r="AI43" s="55" t="s">
        <v>133</v>
      </c>
      <c r="AJ43" s="1">
        <f t="shared" si="1"/>
        <v>0</v>
      </c>
      <c r="AK43" s="52">
        <f t="shared" si="2"/>
        <v>0</v>
      </c>
      <c r="AM43" s="51" t="s">
        <v>134</v>
      </c>
      <c r="AN43" s="53">
        <f t="shared" si="3"/>
        <v>0</v>
      </c>
      <c r="AO43" s="54">
        <f t="shared" si="4"/>
        <v>0</v>
      </c>
      <c r="AP43" s="51" t="s">
        <v>135</v>
      </c>
      <c r="AQ43" s="53">
        <f t="shared" si="5"/>
        <v>0</v>
      </c>
      <c r="AR43" s="54">
        <f t="shared" si="6"/>
        <v>0</v>
      </c>
      <c r="AT43" s="51" t="s">
        <v>499</v>
      </c>
      <c r="AU43" s="1">
        <f t="shared" si="7"/>
        <v>0</v>
      </c>
      <c r="AV43" s="77">
        <f t="shared" si="8"/>
        <v>0</v>
      </c>
      <c r="AW43" s="51" t="s">
        <v>491</v>
      </c>
      <c r="AX43" s="1">
        <f t="shared" si="9"/>
        <v>0</v>
      </c>
      <c r="AY43" s="77">
        <f t="shared" si="10"/>
        <v>0</v>
      </c>
      <c r="AZ43" s="51" t="s">
        <v>492</v>
      </c>
      <c r="BA43" s="1">
        <f t="shared" si="11"/>
        <v>0</v>
      </c>
      <c r="BB43" s="77">
        <f t="shared" si="12"/>
        <v>0</v>
      </c>
    </row>
    <row r="44" spans="1:54">
      <c r="A44" s="1"/>
      <c r="B44" s="33"/>
      <c r="C44" s="2" t="s">
        <v>2599</v>
      </c>
      <c r="D44" s="4">
        <v>4</v>
      </c>
      <c r="E44" s="5">
        <v>8</v>
      </c>
      <c r="F44" s="5">
        <v>7</v>
      </c>
      <c r="G44" s="6">
        <v>3</v>
      </c>
      <c r="H44" s="5">
        <v>6</v>
      </c>
      <c r="I44" s="5">
        <v>13</v>
      </c>
      <c r="J44" s="3">
        <v>12</v>
      </c>
      <c r="K44" s="5">
        <v>10</v>
      </c>
      <c r="L44" s="5">
        <v>5</v>
      </c>
      <c r="M44" s="5">
        <v>11</v>
      </c>
      <c r="N44" s="5">
        <v>2</v>
      </c>
      <c r="O44" s="5">
        <v>9</v>
      </c>
      <c r="P44" s="5">
        <v>1</v>
      </c>
      <c r="Q44" s="22"/>
      <c r="R44" s="22"/>
      <c r="S44" s="22"/>
      <c r="T44" s="22"/>
      <c r="U44" s="22"/>
      <c r="V44" s="8"/>
      <c r="W44" s="12"/>
      <c r="X44" s="10"/>
      <c r="Y44" s="10"/>
      <c r="Z44" s="12"/>
      <c r="AA44" s="23"/>
      <c r="AB44" s="24"/>
      <c r="AC44" s="32"/>
      <c r="AD44" s="32"/>
      <c r="AE44" s="13"/>
      <c r="AF44" s="14"/>
      <c r="AG44" s="13"/>
      <c r="AI44" s="55" t="s">
        <v>136</v>
      </c>
      <c r="AJ44" s="1">
        <f t="shared" si="1"/>
        <v>0</v>
      </c>
      <c r="AK44" s="52">
        <f t="shared" si="2"/>
        <v>0</v>
      </c>
      <c r="AM44" s="51" t="s">
        <v>137</v>
      </c>
      <c r="AN44" s="53">
        <f t="shared" si="3"/>
        <v>0</v>
      </c>
      <c r="AO44" s="54">
        <f t="shared" si="4"/>
        <v>0</v>
      </c>
      <c r="AP44" s="51" t="s">
        <v>138</v>
      </c>
      <c r="AQ44" s="53">
        <f t="shared" si="5"/>
        <v>0</v>
      </c>
      <c r="AR44" s="54">
        <f t="shared" si="6"/>
        <v>0</v>
      </c>
      <c r="AT44" s="51" t="s">
        <v>502</v>
      </c>
      <c r="AU44" s="1">
        <f t="shared" si="7"/>
        <v>0</v>
      </c>
      <c r="AV44" s="77">
        <f t="shared" si="8"/>
        <v>0</v>
      </c>
      <c r="AW44" s="51" t="s">
        <v>494</v>
      </c>
      <c r="AX44" s="1">
        <f t="shared" si="9"/>
        <v>0</v>
      </c>
      <c r="AY44" s="77">
        <f t="shared" si="10"/>
        <v>0</v>
      </c>
      <c r="AZ44" s="51" t="s">
        <v>495</v>
      </c>
      <c r="BA44" s="1">
        <f t="shared" si="11"/>
        <v>1</v>
      </c>
      <c r="BB44" s="77">
        <f t="shared" si="12"/>
        <v>279530</v>
      </c>
    </row>
    <row r="45" spans="1:54">
      <c r="A45" s="1">
        <f>IF(COUNT(D45:U45)=0,"",(COUNT(D45:U45)))</f>
        <v>13</v>
      </c>
      <c r="B45" s="33"/>
      <c r="C45" s="5" t="s">
        <v>2600</v>
      </c>
      <c r="D45" s="4">
        <v>83</v>
      </c>
      <c r="E45" s="5">
        <v>69</v>
      </c>
      <c r="F45" s="5">
        <v>58</v>
      </c>
      <c r="G45" s="6">
        <v>57</v>
      </c>
      <c r="H45" s="5">
        <v>55</v>
      </c>
      <c r="I45" s="5">
        <v>54</v>
      </c>
      <c r="J45" s="3">
        <v>53</v>
      </c>
      <c r="K45" s="5">
        <v>52</v>
      </c>
      <c r="L45" s="5">
        <v>50</v>
      </c>
      <c r="M45" s="5">
        <v>49</v>
      </c>
      <c r="N45" s="5">
        <v>47</v>
      </c>
      <c r="O45" s="5">
        <v>41</v>
      </c>
      <c r="P45" s="5">
        <v>40</v>
      </c>
      <c r="Q45" s="22"/>
      <c r="R45" s="22"/>
      <c r="S45" s="22"/>
      <c r="T45" s="22"/>
      <c r="U45" s="22"/>
      <c r="V45" s="8" t="str">
        <f t="shared" ref="V45" si="32">LEFT(AA45,2)</f>
        <v>04</v>
      </c>
      <c r="W45" s="12">
        <v>1180</v>
      </c>
      <c r="X45" s="104" t="s">
        <v>2601</v>
      </c>
      <c r="Y45" s="104" t="s">
        <v>2602</v>
      </c>
      <c r="Z45" s="12">
        <v>6310</v>
      </c>
      <c r="AA45" s="105" t="s">
        <v>2603</v>
      </c>
      <c r="AB45" s="12">
        <v>9980</v>
      </c>
      <c r="AC45" s="104" t="s">
        <v>2604</v>
      </c>
      <c r="AD45" s="104" t="s">
        <v>2605</v>
      </c>
      <c r="AE45" s="13">
        <v>6469</v>
      </c>
      <c r="AF45" s="19" t="s">
        <v>2606</v>
      </c>
      <c r="AG45" s="13">
        <v>53110</v>
      </c>
      <c r="AI45" s="55" t="s">
        <v>139</v>
      </c>
      <c r="AJ45" s="1">
        <f t="shared" si="1"/>
        <v>0</v>
      </c>
      <c r="AK45" s="52">
        <f t="shared" si="2"/>
        <v>0</v>
      </c>
      <c r="AM45" s="51" t="s">
        <v>140</v>
      </c>
      <c r="AN45" s="53">
        <f t="shared" si="3"/>
        <v>0</v>
      </c>
      <c r="AO45" s="54">
        <f t="shared" si="4"/>
        <v>0</v>
      </c>
      <c r="AP45" s="51" t="s">
        <v>141</v>
      </c>
      <c r="AQ45" s="53">
        <f t="shared" si="5"/>
        <v>0</v>
      </c>
      <c r="AR45" s="54">
        <f t="shared" si="6"/>
        <v>0</v>
      </c>
      <c r="AT45" s="51" t="s">
        <v>505</v>
      </c>
      <c r="AU45" s="1">
        <f t="shared" si="7"/>
        <v>0</v>
      </c>
      <c r="AV45" s="77">
        <f t="shared" si="8"/>
        <v>0</v>
      </c>
      <c r="AW45" s="51" t="s">
        <v>497</v>
      </c>
      <c r="AX45" s="1">
        <f t="shared" si="9"/>
        <v>0</v>
      </c>
      <c r="AY45" s="77">
        <f t="shared" si="10"/>
        <v>0</v>
      </c>
      <c r="AZ45" s="51" t="s">
        <v>498</v>
      </c>
      <c r="BA45" s="1">
        <f t="shared" si="11"/>
        <v>0</v>
      </c>
      <c r="BB45" s="77">
        <f t="shared" si="12"/>
        <v>0</v>
      </c>
    </row>
    <row r="46" spans="1:54">
      <c r="A46" s="1"/>
      <c r="B46" s="33"/>
      <c r="C46" s="101" t="s">
        <v>2532</v>
      </c>
      <c r="D46" s="20">
        <v>15</v>
      </c>
      <c r="E46" s="5">
        <v>12</v>
      </c>
      <c r="F46" s="5">
        <v>6</v>
      </c>
      <c r="G46" s="5">
        <v>2</v>
      </c>
      <c r="H46" s="5">
        <v>18</v>
      </c>
      <c r="I46" s="5">
        <v>7</v>
      </c>
      <c r="J46" s="5">
        <v>14</v>
      </c>
      <c r="K46" s="5">
        <v>5</v>
      </c>
      <c r="L46" s="5">
        <v>9</v>
      </c>
      <c r="M46" s="5">
        <v>17</v>
      </c>
      <c r="N46" s="5">
        <v>4</v>
      </c>
      <c r="O46" s="5">
        <v>3</v>
      </c>
      <c r="P46" s="21">
        <v>10</v>
      </c>
      <c r="Q46" s="5">
        <v>11</v>
      </c>
      <c r="R46" s="5">
        <v>16</v>
      </c>
      <c r="S46" s="5">
        <v>1</v>
      </c>
      <c r="T46" s="5">
        <v>13</v>
      </c>
      <c r="U46" s="3">
        <v>8</v>
      </c>
      <c r="V46" s="8"/>
      <c r="W46" s="12"/>
      <c r="X46" s="10"/>
      <c r="Y46" s="10"/>
      <c r="Z46" s="12"/>
      <c r="AA46" s="23"/>
      <c r="AB46" s="24"/>
      <c r="AC46" s="32"/>
      <c r="AD46" s="32"/>
      <c r="AE46" s="13"/>
      <c r="AF46" s="14"/>
      <c r="AG46" s="13"/>
      <c r="AI46" s="55" t="s">
        <v>142</v>
      </c>
      <c r="AJ46" s="1">
        <f t="shared" si="1"/>
        <v>0</v>
      </c>
      <c r="AK46" s="52">
        <f t="shared" si="2"/>
        <v>0</v>
      </c>
      <c r="AM46" s="51" t="s">
        <v>143</v>
      </c>
      <c r="AN46" s="53">
        <f t="shared" si="3"/>
        <v>0</v>
      </c>
      <c r="AO46" s="54">
        <f t="shared" si="4"/>
        <v>0</v>
      </c>
      <c r="AP46" s="55" t="s">
        <v>144</v>
      </c>
      <c r="AQ46" s="53">
        <f t="shared" si="5"/>
        <v>0</v>
      </c>
      <c r="AR46" s="54">
        <f t="shared" si="6"/>
        <v>0</v>
      </c>
      <c r="AT46" s="51" t="s">
        <v>508</v>
      </c>
      <c r="AU46" s="1">
        <f t="shared" si="7"/>
        <v>0</v>
      </c>
      <c r="AV46" s="77">
        <f t="shared" si="8"/>
        <v>0</v>
      </c>
      <c r="AW46" s="51" t="s">
        <v>500</v>
      </c>
      <c r="AX46" s="1">
        <f t="shared" si="9"/>
        <v>0</v>
      </c>
      <c r="AY46" s="77">
        <f t="shared" si="10"/>
        <v>0</v>
      </c>
      <c r="AZ46" s="51" t="s">
        <v>501</v>
      </c>
      <c r="BA46" s="1">
        <f t="shared" si="11"/>
        <v>0</v>
      </c>
      <c r="BB46" s="77">
        <f t="shared" si="12"/>
        <v>0</v>
      </c>
    </row>
    <row r="47" spans="1:54">
      <c r="A47" s="1">
        <f>IF(COUNT(D47:U47)=0,"",(COUNT(D47:U47)))</f>
        <v>18</v>
      </c>
      <c r="B47" s="33"/>
      <c r="C47" s="101" t="s">
        <v>2607</v>
      </c>
      <c r="D47" s="20">
        <v>90</v>
      </c>
      <c r="E47" s="5">
        <v>63</v>
      </c>
      <c r="F47" s="5">
        <v>62</v>
      </c>
      <c r="G47" s="5">
        <v>61</v>
      </c>
      <c r="H47" s="5">
        <v>55</v>
      </c>
      <c r="I47" s="5">
        <v>54</v>
      </c>
      <c r="J47" s="5">
        <v>53</v>
      </c>
      <c r="K47" s="5">
        <v>52</v>
      </c>
      <c r="L47" s="5">
        <v>51</v>
      </c>
      <c r="M47" s="5">
        <v>50</v>
      </c>
      <c r="N47" s="5">
        <v>49</v>
      </c>
      <c r="O47" s="5">
        <v>48</v>
      </c>
      <c r="P47" s="21">
        <v>47</v>
      </c>
      <c r="Q47" s="5">
        <v>46</v>
      </c>
      <c r="R47" s="5">
        <v>43</v>
      </c>
      <c r="S47" s="5">
        <v>42</v>
      </c>
      <c r="T47" s="5">
        <v>41</v>
      </c>
      <c r="U47" s="3">
        <v>40</v>
      </c>
      <c r="V47" s="8" t="str">
        <f t="shared" ref="V47" si="33">LEFT(AA47,2)</f>
        <v>01</v>
      </c>
      <c r="W47" s="12">
        <v>220</v>
      </c>
      <c r="X47" s="104" t="s">
        <v>2608</v>
      </c>
      <c r="Y47" s="104" t="s">
        <v>2609</v>
      </c>
      <c r="Z47" s="12">
        <v>11810</v>
      </c>
      <c r="AA47" s="105" t="s">
        <v>2610</v>
      </c>
      <c r="AB47" s="12">
        <v>15700</v>
      </c>
      <c r="AC47" s="104" t="s">
        <v>2611</v>
      </c>
      <c r="AD47" s="104" t="s">
        <v>2612</v>
      </c>
      <c r="AE47" s="13">
        <v>123990</v>
      </c>
      <c r="AF47" s="19" t="s">
        <v>2613</v>
      </c>
      <c r="AG47" s="13">
        <v>462460</v>
      </c>
      <c r="AI47" s="55" t="s">
        <v>145</v>
      </c>
      <c r="AJ47" s="1">
        <f t="shared" si="1"/>
        <v>0</v>
      </c>
      <c r="AK47" s="52">
        <f t="shared" si="2"/>
        <v>0</v>
      </c>
      <c r="AM47" s="51" t="s">
        <v>146</v>
      </c>
      <c r="AN47" s="53">
        <f t="shared" si="3"/>
        <v>0</v>
      </c>
      <c r="AO47" s="54">
        <f t="shared" si="4"/>
        <v>0</v>
      </c>
      <c r="AP47" s="51" t="s">
        <v>147</v>
      </c>
      <c r="AQ47" s="53">
        <f t="shared" si="5"/>
        <v>0</v>
      </c>
      <c r="AR47" s="54">
        <f t="shared" si="6"/>
        <v>0</v>
      </c>
      <c r="AT47" s="51" t="s">
        <v>1040</v>
      </c>
      <c r="AU47" s="1">
        <f t="shared" si="7"/>
        <v>0</v>
      </c>
      <c r="AV47" s="77">
        <f t="shared" si="8"/>
        <v>0</v>
      </c>
      <c r="AW47" s="51" t="s">
        <v>503</v>
      </c>
      <c r="AX47" s="1">
        <f t="shared" si="9"/>
        <v>0</v>
      </c>
      <c r="AY47" s="77">
        <f t="shared" si="10"/>
        <v>0</v>
      </c>
      <c r="AZ47" s="51" t="s">
        <v>504</v>
      </c>
      <c r="BA47" s="1">
        <f t="shared" si="11"/>
        <v>0</v>
      </c>
      <c r="BB47" s="77">
        <f t="shared" si="12"/>
        <v>0</v>
      </c>
    </row>
    <row r="48" spans="1:54">
      <c r="A48" s="72"/>
      <c r="B48" s="33"/>
      <c r="C48" s="101" t="s">
        <v>1195</v>
      </c>
      <c r="D48" s="29">
        <v>14</v>
      </c>
      <c r="E48" s="5">
        <v>7</v>
      </c>
      <c r="F48" s="5">
        <v>2</v>
      </c>
      <c r="G48" s="5">
        <v>8</v>
      </c>
      <c r="H48" s="5">
        <v>1</v>
      </c>
      <c r="I48" s="6">
        <v>10</v>
      </c>
      <c r="J48" s="5">
        <v>13</v>
      </c>
      <c r="K48" s="21">
        <v>5</v>
      </c>
      <c r="L48" s="5">
        <v>11</v>
      </c>
      <c r="M48" s="3">
        <v>3</v>
      </c>
      <c r="N48" s="5">
        <v>4</v>
      </c>
      <c r="O48" s="5">
        <v>9</v>
      </c>
      <c r="P48" s="5">
        <v>6</v>
      </c>
      <c r="Q48" s="5">
        <v>12</v>
      </c>
      <c r="R48" s="22"/>
      <c r="S48" s="22"/>
      <c r="T48" s="22"/>
      <c r="U48" s="22"/>
      <c r="V48" s="8"/>
      <c r="W48" s="12"/>
      <c r="X48" s="10"/>
      <c r="Y48" s="10"/>
      <c r="Z48" s="12"/>
      <c r="AA48" s="23"/>
      <c r="AB48" s="12"/>
      <c r="AC48" s="10"/>
      <c r="AD48" s="10"/>
      <c r="AE48" s="13"/>
      <c r="AF48" s="14"/>
      <c r="AG48" s="31"/>
      <c r="AI48" s="55" t="s">
        <v>148</v>
      </c>
      <c r="AJ48" s="1">
        <f t="shared" si="1"/>
        <v>0</v>
      </c>
      <c r="AK48" s="52">
        <f t="shared" si="2"/>
        <v>0</v>
      </c>
      <c r="AM48" s="51" t="s">
        <v>149</v>
      </c>
      <c r="AN48" s="53">
        <f t="shared" si="3"/>
        <v>0</v>
      </c>
      <c r="AO48" s="54">
        <f t="shared" si="4"/>
        <v>0</v>
      </c>
      <c r="AP48" s="51" t="s">
        <v>150</v>
      </c>
      <c r="AQ48" s="53">
        <f t="shared" si="5"/>
        <v>0</v>
      </c>
      <c r="AR48" s="54">
        <f t="shared" si="6"/>
        <v>0</v>
      </c>
      <c r="AT48" s="51" t="s">
        <v>1041</v>
      </c>
      <c r="AU48" s="1">
        <f t="shared" si="7"/>
        <v>0</v>
      </c>
      <c r="AV48" s="77">
        <f t="shared" si="8"/>
        <v>0</v>
      </c>
      <c r="AW48" s="51" t="s">
        <v>506</v>
      </c>
      <c r="AX48" s="1">
        <f t="shared" si="9"/>
        <v>0</v>
      </c>
      <c r="AY48" s="77">
        <f t="shared" si="10"/>
        <v>0</v>
      </c>
      <c r="AZ48" s="51" t="s">
        <v>507</v>
      </c>
      <c r="BA48" s="1">
        <f t="shared" si="11"/>
        <v>0</v>
      </c>
      <c r="BB48" s="77">
        <f t="shared" si="12"/>
        <v>0</v>
      </c>
    </row>
    <row r="49" spans="1:54">
      <c r="A49" s="1">
        <f t="shared" ref="A49" si="34">IF(COUNT(D49:U49)=0,"",(COUNT(D49:U49)))</f>
        <v>14</v>
      </c>
      <c r="B49" s="33"/>
      <c r="C49" s="101" t="s">
        <v>2614</v>
      </c>
      <c r="D49" s="29">
        <v>77</v>
      </c>
      <c r="E49" s="5">
        <v>67</v>
      </c>
      <c r="F49" s="5">
        <v>65</v>
      </c>
      <c r="G49" s="5">
        <v>63</v>
      </c>
      <c r="H49" s="5">
        <v>58</v>
      </c>
      <c r="I49" s="6">
        <v>56</v>
      </c>
      <c r="J49" s="5">
        <v>51</v>
      </c>
      <c r="K49" s="21">
        <v>50</v>
      </c>
      <c r="L49" s="5">
        <v>49</v>
      </c>
      <c r="M49" s="3">
        <v>48</v>
      </c>
      <c r="N49" s="5">
        <v>47</v>
      </c>
      <c r="O49" s="5">
        <v>42</v>
      </c>
      <c r="P49" s="5">
        <v>41</v>
      </c>
      <c r="Q49" s="5">
        <v>40</v>
      </c>
      <c r="R49" s="22"/>
      <c r="S49" s="22"/>
      <c r="T49" s="22"/>
      <c r="U49" s="22"/>
      <c r="V49" s="8" t="str">
        <f t="shared" ref="V49" si="35">LEFT(AA49,2)</f>
        <v>06</v>
      </c>
      <c r="W49" s="12">
        <v>1520</v>
      </c>
      <c r="X49" s="104" t="s">
        <v>2615</v>
      </c>
      <c r="Y49" s="104" t="s">
        <v>2616</v>
      </c>
      <c r="Z49" s="12">
        <v>13990</v>
      </c>
      <c r="AA49" s="105" t="s">
        <v>2617</v>
      </c>
      <c r="AB49" s="12">
        <v>25960</v>
      </c>
      <c r="AC49" s="104" t="s">
        <v>2618</v>
      </c>
      <c r="AD49" s="104" t="s">
        <v>2619</v>
      </c>
      <c r="AE49" s="31">
        <v>66390</v>
      </c>
      <c r="AF49" s="19" t="s">
        <v>2620</v>
      </c>
      <c r="AG49" s="13">
        <v>388730</v>
      </c>
      <c r="AI49" s="55" t="s">
        <v>151</v>
      </c>
      <c r="AJ49" s="1">
        <f t="shared" si="1"/>
        <v>0</v>
      </c>
      <c r="AK49" s="52">
        <f t="shared" si="2"/>
        <v>0</v>
      </c>
      <c r="AM49" s="51" t="s">
        <v>152</v>
      </c>
      <c r="AN49" s="53">
        <f t="shared" si="3"/>
        <v>0</v>
      </c>
      <c r="AO49" s="54">
        <f t="shared" si="4"/>
        <v>0</v>
      </c>
      <c r="AP49" s="51" t="s">
        <v>153</v>
      </c>
      <c r="AQ49" s="53">
        <f t="shared" si="5"/>
        <v>0</v>
      </c>
      <c r="AR49" s="54">
        <f t="shared" si="6"/>
        <v>0</v>
      </c>
      <c r="AT49" s="51" t="s">
        <v>511</v>
      </c>
      <c r="AU49" s="1">
        <f t="shared" si="7"/>
        <v>0</v>
      </c>
      <c r="AV49" s="77">
        <f t="shared" si="8"/>
        <v>0</v>
      </c>
      <c r="AW49" s="51" t="s">
        <v>509</v>
      </c>
      <c r="AX49" s="1">
        <f t="shared" si="9"/>
        <v>0</v>
      </c>
      <c r="AY49" s="77">
        <f t="shared" si="10"/>
        <v>0</v>
      </c>
      <c r="AZ49" s="51" t="s">
        <v>510</v>
      </c>
      <c r="BA49" s="1">
        <f t="shared" si="11"/>
        <v>0</v>
      </c>
      <c r="BB49" s="77">
        <f t="shared" si="12"/>
        <v>0</v>
      </c>
    </row>
    <row r="50" spans="1:54">
      <c r="A50" s="72"/>
      <c r="B50" s="33"/>
      <c r="C50" s="5" t="s">
        <v>2547</v>
      </c>
      <c r="D50" s="29">
        <v>4</v>
      </c>
      <c r="E50" s="3">
        <v>13</v>
      </c>
      <c r="F50" s="5">
        <v>16</v>
      </c>
      <c r="G50" s="5">
        <v>7</v>
      </c>
      <c r="H50" s="5">
        <v>5</v>
      </c>
      <c r="I50" s="5">
        <v>10</v>
      </c>
      <c r="J50" s="6">
        <v>2</v>
      </c>
      <c r="K50" s="5">
        <v>11</v>
      </c>
      <c r="L50" s="21">
        <v>3</v>
      </c>
      <c r="M50" s="5">
        <v>1</v>
      </c>
      <c r="N50" s="5">
        <v>15</v>
      </c>
      <c r="O50" s="5">
        <v>8</v>
      </c>
      <c r="P50" s="5">
        <v>14</v>
      </c>
      <c r="Q50" s="5">
        <v>9</v>
      </c>
      <c r="R50" s="5">
        <v>6</v>
      </c>
      <c r="S50" s="5">
        <v>12</v>
      </c>
      <c r="T50" s="22"/>
      <c r="U50" s="22"/>
      <c r="V50" s="8"/>
      <c r="W50" s="12"/>
      <c r="X50" s="10"/>
      <c r="Y50" s="10"/>
      <c r="Z50" s="9"/>
      <c r="AA50" s="23"/>
      <c r="AB50" s="12"/>
      <c r="AC50" s="10"/>
      <c r="AD50" s="10"/>
      <c r="AE50" s="13"/>
      <c r="AF50" s="14"/>
      <c r="AG50" s="13"/>
      <c r="AI50" s="55" t="s">
        <v>986</v>
      </c>
      <c r="AJ50" s="1">
        <f t="shared" si="1"/>
        <v>0</v>
      </c>
      <c r="AK50" s="52">
        <f t="shared" si="2"/>
        <v>0</v>
      </c>
      <c r="AM50" s="51" t="s">
        <v>989</v>
      </c>
      <c r="AN50" s="53">
        <f t="shared" si="3"/>
        <v>0</v>
      </c>
      <c r="AO50" s="54">
        <f t="shared" si="4"/>
        <v>0</v>
      </c>
      <c r="AP50" s="51" t="s">
        <v>1007</v>
      </c>
      <c r="AQ50" s="53">
        <f t="shared" si="5"/>
        <v>0</v>
      </c>
      <c r="AR50" s="54">
        <f t="shared" si="6"/>
        <v>0</v>
      </c>
      <c r="AT50" s="51" t="s">
        <v>514</v>
      </c>
      <c r="AU50" s="1">
        <f t="shared" si="7"/>
        <v>0</v>
      </c>
      <c r="AV50" s="77">
        <f t="shared" si="8"/>
        <v>0</v>
      </c>
      <c r="AW50" s="51" t="s">
        <v>512</v>
      </c>
      <c r="AX50" s="1">
        <f t="shared" si="9"/>
        <v>0</v>
      </c>
      <c r="AY50" s="77">
        <f t="shared" si="10"/>
        <v>0</v>
      </c>
      <c r="AZ50" s="51" t="s">
        <v>513</v>
      </c>
      <c r="BA50" s="1">
        <f t="shared" si="11"/>
        <v>0</v>
      </c>
      <c r="BB50" s="77">
        <f t="shared" si="12"/>
        <v>0</v>
      </c>
    </row>
    <row r="51" spans="1:54">
      <c r="A51" s="1">
        <f t="shared" ref="A51" si="36">IF(COUNT(D51:U51)=0,"",(COUNT(D51:U51)))</f>
        <v>16</v>
      </c>
      <c r="B51" s="33"/>
      <c r="C51" s="5" t="s">
        <v>2621</v>
      </c>
      <c r="D51" s="29">
        <v>88</v>
      </c>
      <c r="E51" s="3">
        <v>66</v>
      </c>
      <c r="F51" s="5">
        <v>62</v>
      </c>
      <c r="G51" s="5">
        <v>60</v>
      </c>
      <c r="H51" s="5">
        <v>56</v>
      </c>
      <c r="I51" s="5">
        <v>53</v>
      </c>
      <c r="J51" s="6">
        <v>52</v>
      </c>
      <c r="K51" s="5">
        <v>51</v>
      </c>
      <c r="L51" s="21">
        <v>50</v>
      </c>
      <c r="M51" s="5">
        <v>49</v>
      </c>
      <c r="N51" s="5">
        <v>48</v>
      </c>
      <c r="O51" s="5">
        <v>47</v>
      </c>
      <c r="P51" s="5">
        <v>46</v>
      </c>
      <c r="Q51" s="5">
        <v>42</v>
      </c>
      <c r="R51" s="5">
        <v>41</v>
      </c>
      <c r="S51" s="5">
        <v>40</v>
      </c>
      <c r="T51" s="22"/>
      <c r="U51" s="22"/>
      <c r="V51" s="8" t="str">
        <f t="shared" ref="V51" si="37">LEFT(AA51,2)</f>
        <v>07</v>
      </c>
      <c r="W51" s="26">
        <v>2340</v>
      </c>
      <c r="X51" s="104" t="s">
        <v>2622</v>
      </c>
      <c r="Y51" s="104" t="s">
        <v>2623</v>
      </c>
      <c r="Z51" s="12">
        <v>6030</v>
      </c>
      <c r="AA51" s="105" t="s">
        <v>2624</v>
      </c>
      <c r="AB51" s="12">
        <v>14430</v>
      </c>
      <c r="AC51" s="104" t="s">
        <v>2625</v>
      </c>
      <c r="AD51" s="104" t="s">
        <v>2626</v>
      </c>
      <c r="AE51" s="13">
        <v>17670</v>
      </c>
      <c r="AF51" s="19" t="s">
        <v>2627</v>
      </c>
      <c r="AG51" s="13">
        <v>155420</v>
      </c>
      <c r="AI51" s="55" t="s">
        <v>1005</v>
      </c>
      <c r="AJ51" s="1">
        <f t="shared" si="1"/>
        <v>0</v>
      </c>
      <c r="AK51" s="52">
        <f t="shared" si="2"/>
        <v>0</v>
      </c>
      <c r="AM51" s="51" t="s">
        <v>1006</v>
      </c>
      <c r="AN51" s="53">
        <f t="shared" si="3"/>
        <v>0</v>
      </c>
      <c r="AO51" s="54">
        <f t="shared" si="4"/>
        <v>0</v>
      </c>
      <c r="AP51" s="51" t="s">
        <v>1008</v>
      </c>
      <c r="AQ51" s="53">
        <f t="shared" si="5"/>
        <v>0</v>
      </c>
      <c r="AR51" s="54">
        <f t="shared" si="6"/>
        <v>0</v>
      </c>
      <c r="AT51" s="51" t="s">
        <v>517</v>
      </c>
      <c r="AU51" s="1">
        <f t="shared" si="7"/>
        <v>0</v>
      </c>
      <c r="AV51" s="77">
        <f t="shared" si="8"/>
        <v>0</v>
      </c>
      <c r="AW51" s="51" t="s">
        <v>515</v>
      </c>
      <c r="AX51" s="1">
        <f t="shared" si="9"/>
        <v>0</v>
      </c>
      <c r="AY51" s="77">
        <f t="shared" si="10"/>
        <v>0</v>
      </c>
      <c r="AZ51" s="51" t="s">
        <v>516</v>
      </c>
      <c r="BA51" s="1">
        <f t="shared" si="11"/>
        <v>0</v>
      </c>
      <c r="BB51" s="77">
        <f t="shared" si="12"/>
        <v>0</v>
      </c>
    </row>
    <row r="52" spans="1:54">
      <c r="A52" s="72"/>
      <c r="B52" s="33"/>
      <c r="C52" s="30"/>
      <c r="D52" s="8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7"/>
      <c r="U52" s="7"/>
      <c r="V52" s="8"/>
      <c r="W52" s="12"/>
      <c r="X52" s="10"/>
      <c r="Y52" s="10"/>
      <c r="Z52" s="9"/>
      <c r="AA52" s="23"/>
      <c r="AB52" s="12"/>
      <c r="AC52" s="10"/>
      <c r="AD52" s="10"/>
      <c r="AE52" s="13"/>
      <c r="AF52" s="14"/>
      <c r="AG52" s="13"/>
      <c r="AI52" s="55" t="s">
        <v>154</v>
      </c>
      <c r="AJ52" s="1">
        <f t="shared" si="1"/>
        <v>0</v>
      </c>
      <c r="AK52" s="52">
        <f t="shared" si="2"/>
        <v>0</v>
      </c>
      <c r="AM52" s="51" t="s">
        <v>155</v>
      </c>
      <c r="AN52" s="53">
        <f t="shared" si="3"/>
        <v>0</v>
      </c>
      <c r="AO52" s="54">
        <f t="shared" si="4"/>
        <v>0</v>
      </c>
      <c r="AP52" s="51" t="s">
        <v>156</v>
      </c>
      <c r="AQ52" s="53">
        <f t="shared" si="5"/>
        <v>0</v>
      </c>
      <c r="AR52" s="54">
        <f t="shared" si="6"/>
        <v>0</v>
      </c>
      <c r="AT52" s="51" t="s">
        <v>520</v>
      </c>
      <c r="AU52" s="1">
        <f t="shared" si="7"/>
        <v>0</v>
      </c>
      <c r="AV52" s="77">
        <f t="shared" si="8"/>
        <v>0</v>
      </c>
      <c r="AW52" s="51" t="s">
        <v>1071</v>
      </c>
      <c r="AX52" s="1">
        <f t="shared" si="9"/>
        <v>0</v>
      </c>
      <c r="AY52" s="77">
        <f t="shared" si="10"/>
        <v>0</v>
      </c>
      <c r="AZ52" s="51" t="s">
        <v>519</v>
      </c>
      <c r="BA52" s="1">
        <f t="shared" si="11"/>
        <v>0</v>
      </c>
      <c r="BB52" s="77">
        <f t="shared" si="12"/>
        <v>0</v>
      </c>
    </row>
    <row r="53" spans="1:54">
      <c r="A53" s="1" t="str">
        <f t="shared" ref="A53" si="38">IF(COUNT(D53:U53)=0,"",(COUNT(D53:U53)))</f>
        <v/>
      </c>
      <c r="B53" s="33"/>
      <c r="C53" s="30"/>
      <c r="D53" s="8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7"/>
      <c r="T53" s="7"/>
      <c r="U53" s="7"/>
      <c r="V53" s="8"/>
      <c r="W53" s="26"/>
      <c r="X53" s="16"/>
      <c r="Y53" s="16"/>
      <c r="Z53" s="12"/>
      <c r="AA53" s="18"/>
      <c r="AB53" s="12"/>
      <c r="AC53" s="16"/>
      <c r="AD53" s="16"/>
      <c r="AE53" s="13"/>
      <c r="AF53" s="19"/>
      <c r="AG53" s="13"/>
      <c r="AI53" s="55" t="s">
        <v>157</v>
      </c>
      <c r="AJ53" s="1">
        <f t="shared" si="1"/>
        <v>0</v>
      </c>
      <c r="AK53" s="52">
        <f t="shared" si="2"/>
        <v>0</v>
      </c>
      <c r="AM53" s="51" t="s">
        <v>158</v>
      </c>
      <c r="AN53" s="53">
        <f t="shared" si="3"/>
        <v>0</v>
      </c>
      <c r="AO53" s="54">
        <f t="shared" si="4"/>
        <v>0</v>
      </c>
      <c r="AP53" s="51" t="s">
        <v>159</v>
      </c>
      <c r="AQ53" s="53">
        <f t="shared" si="5"/>
        <v>0</v>
      </c>
      <c r="AR53" s="54">
        <f t="shared" si="6"/>
        <v>0</v>
      </c>
      <c r="AT53" s="51" t="s">
        <v>523</v>
      </c>
      <c r="AU53" s="1">
        <f t="shared" si="7"/>
        <v>0</v>
      </c>
      <c r="AV53" s="77">
        <f t="shared" si="8"/>
        <v>0</v>
      </c>
      <c r="AW53" s="51" t="s">
        <v>1072</v>
      </c>
      <c r="AX53" s="1">
        <f t="shared" si="9"/>
        <v>0</v>
      </c>
      <c r="AY53" s="77">
        <f t="shared" si="10"/>
        <v>0</v>
      </c>
      <c r="AZ53" s="51" t="s">
        <v>522</v>
      </c>
      <c r="BA53" s="1">
        <f t="shared" si="11"/>
        <v>0</v>
      </c>
      <c r="BB53" s="77">
        <f t="shared" si="12"/>
        <v>0</v>
      </c>
    </row>
    <row r="54" spans="1:54">
      <c r="AI54" s="55" t="s">
        <v>160</v>
      </c>
      <c r="AJ54" s="1">
        <f t="shared" si="1"/>
        <v>1</v>
      </c>
      <c r="AK54" s="52">
        <f t="shared" si="2"/>
        <v>6310</v>
      </c>
      <c r="AM54" s="51" t="s">
        <v>161</v>
      </c>
      <c r="AN54" s="53">
        <f t="shared" si="3"/>
        <v>1</v>
      </c>
      <c r="AO54" s="54">
        <f t="shared" si="4"/>
        <v>9980</v>
      </c>
      <c r="AP54" s="51" t="s">
        <v>162</v>
      </c>
      <c r="AQ54" s="53">
        <f t="shared" si="5"/>
        <v>0</v>
      </c>
      <c r="AR54" s="54">
        <f t="shared" si="6"/>
        <v>0</v>
      </c>
      <c r="AT54" s="51" t="s">
        <v>526</v>
      </c>
      <c r="AU54" s="1">
        <f t="shared" si="7"/>
        <v>0</v>
      </c>
      <c r="AV54" s="77">
        <f t="shared" si="8"/>
        <v>0</v>
      </c>
      <c r="AW54" s="51" t="s">
        <v>518</v>
      </c>
      <c r="AX54" s="1">
        <f t="shared" si="9"/>
        <v>0</v>
      </c>
      <c r="AY54" s="77">
        <f t="shared" si="10"/>
        <v>0</v>
      </c>
      <c r="AZ54" s="51" t="s">
        <v>525</v>
      </c>
      <c r="BA54" s="1">
        <f t="shared" si="11"/>
        <v>0</v>
      </c>
      <c r="BB54" s="77">
        <f t="shared" si="12"/>
        <v>0</v>
      </c>
    </row>
    <row r="55" spans="1:54">
      <c r="AI55" s="55" t="s">
        <v>163</v>
      </c>
      <c r="AJ55" s="1">
        <f t="shared" si="1"/>
        <v>0</v>
      </c>
      <c r="AK55" s="52">
        <f t="shared" si="2"/>
        <v>0</v>
      </c>
      <c r="AM55" s="51" t="s">
        <v>164</v>
      </c>
      <c r="AN55" s="53">
        <f t="shared" si="3"/>
        <v>0</v>
      </c>
      <c r="AO55" s="54">
        <f t="shared" si="4"/>
        <v>0</v>
      </c>
      <c r="AP55" s="51" t="s">
        <v>165</v>
      </c>
      <c r="AQ55" s="53">
        <f t="shared" si="5"/>
        <v>0</v>
      </c>
      <c r="AR55" s="54">
        <f t="shared" si="6"/>
        <v>0</v>
      </c>
      <c r="AT55" s="51" t="s">
        <v>529</v>
      </c>
      <c r="AU55" s="1">
        <f t="shared" si="7"/>
        <v>0</v>
      </c>
      <c r="AV55" s="77">
        <f t="shared" si="8"/>
        <v>0</v>
      </c>
      <c r="AW55" s="51" t="s">
        <v>521</v>
      </c>
      <c r="AX55" s="1">
        <f t="shared" si="9"/>
        <v>0</v>
      </c>
      <c r="AY55" s="77">
        <f t="shared" si="10"/>
        <v>0</v>
      </c>
      <c r="AZ55" s="51" t="s">
        <v>528</v>
      </c>
      <c r="BA55" s="1">
        <f t="shared" si="11"/>
        <v>0</v>
      </c>
      <c r="BB55" s="77">
        <f t="shared" si="12"/>
        <v>0</v>
      </c>
    </row>
    <row r="56" spans="1:54">
      <c r="AI56" s="55" t="s">
        <v>166</v>
      </c>
      <c r="AJ56" s="1">
        <f t="shared" si="1"/>
        <v>0</v>
      </c>
      <c r="AK56" s="52">
        <f t="shared" si="2"/>
        <v>0</v>
      </c>
      <c r="AM56" s="51" t="s">
        <v>167</v>
      </c>
      <c r="AN56" s="53">
        <f t="shared" si="3"/>
        <v>0</v>
      </c>
      <c r="AO56" s="54">
        <f t="shared" si="4"/>
        <v>0</v>
      </c>
      <c r="AP56" s="51" t="s">
        <v>168</v>
      </c>
      <c r="AQ56" s="53">
        <f t="shared" si="5"/>
        <v>0</v>
      </c>
      <c r="AR56" s="54">
        <f t="shared" si="6"/>
        <v>0</v>
      </c>
      <c r="AT56" s="51" t="s">
        <v>532</v>
      </c>
      <c r="AU56" s="1">
        <f t="shared" si="7"/>
        <v>0</v>
      </c>
      <c r="AV56" s="77">
        <f t="shared" si="8"/>
        <v>0</v>
      </c>
      <c r="AW56" s="51" t="s">
        <v>524</v>
      </c>
      <c r="AX56" s="1">
        <f t="shared" si="9"/>
        <v>0</v>
      </c>
      <c r="AY56" s="77">
        <f t="shared" si="10"/>
        <v>0</v>
      </c>
      <c r="AZ56" s="51" t="s">
        <v>531</v>
      </c>
      <c r="BA56" s="1">
        <f t="shared" si="11"/>
        <v>0</v>
      </c>
      <c r="BB56" s="77">
        <f t="shared" si="12"/>
        <v>0</v>
      </c>
    </row>
    <row r="57" spans="1:54">
      <c r="AI57" s="55" t="s">
        <v>169</v>
      </c>
      <c r="AJ57" s="1">
        <f t="shared" si="1"/>
        <v>0</v>
      </c>
      <c r="AK57" s="52">
        <f t="shared" si="2"/>
        <v>0</v>
      </c>
      <c r="AM57" s="51" t="s">
        <v>170</v>
      </c>
      <c r="AN57" s="53">
        <f t="shared" si="3"/>
        <v>0</v>
      </c>
      <c r="AO57" s="54">
        <f t="shared" si="4"/>
        <v>0</v>
      </c>
      <c r="AP57" s="51" t="s">
        <v>171</v>
      </c>
      <c r="AQ57" s="53">
        <f t="shared" si="5"/>
        <v>0</v>
      </c>
      <c r="AR57" s="54">
        <f t="shared" si="6"/>
        <v>0</v>
      </c>
      <c r="AT57" s="51" t="s">
        <v>535</v>
      </c>
      <c r="AU57" s="1">
        <f t="shared" si="7"/>
        <v>0</v>
      </c>
      <c r="AV57" s="77">
        <f t="shared" si="8"/>
        <v>0</v>
      </c>
      <c r="AW57" s="51" t="s">
        <v>527</v>
      </c>
      <c r="AX57" s="1">
        <f t="shared" si="9"/>
        <v>0</v>
      </c>
      <c r="AY57" s="77">
        <f t="shared" si="10"/>
        <v>0</v>
      </c>
      <c r="AZ57" s="51" t="s">
        <v>534</v>
      </c>
      <c r="BA57" s="1">
        <f t="shared" si="11"/>
        <v>0</v>
      </c>
      <c r="BB57" s="77">
        <f t="shared" si="12"/>
        <v>0</v>
      </c>
    </row>
    <row r="58" spans="1:54">
      <c r="AI58" s="55" t="s">
        <v>172</v>
      </c>
      <c r="AJ58" s="1">
        <f t="shared" si="1"/>
        <v>0</v>
      </c>
      <c r="AK58" s="52">
        <f t="shared" si="2"/>
        <v>0</v>
      </c>
      <c r="AM58" s="51" t="s">
        <v>173</v>
      </c>
      <c r="AN58" s="53">
        <f t="shared" si="3"/>
        <v>0</v>
      </c>
      <c r="AO58" s="54">
        <f t="shared" si="4"/>
        <v>0</v>
      </c>
      <c r="AP58" s="51" t="s">
        <v>174</v>
      </c>
      <c r="AQ58" s="53">
        <f t="shared" si="5"/>
        <v>0</v>
      </c>
      <c r="AR58" s="54">
        <f t="shared" si="6"/>
        <v>0</v>
      </c>
      <c r="AT58" s="51" t="s">
        <v>538</v>
      </c>
      <c r="AU58" s="1">
        <f t="shared" si="7"/>
        <v>0</v>
      </c>
      <c r="AV58" s="77">
        <f t="shared" si="8"/>
        <v>0</v>
      </c>
      <c r="AW58" s="51" t="s">
        <v>530</v>
      </c>
      <c r="AX58" s="1">
        <f t="shared" si="9"/>
        <v>0</v>
      </c>
      <c r="AY58" s="77">
        <f t="shared" si="10"/>
        <v>0</v>
      </c>
      <c r="AZ58" s="60" t="s">
        <v>537</v>
      </c>
      <c r="BA58" s="1">
        <f t="shared" si="11"/>
        <v>0</v>
      </c>
      <c r="BB58" s="77">
        <f t="shared" si="12"/>
        <v>0</v>
      </c>
    </row>
    <row r="59" spans="1:54">
      <c r="AI59" s="55" t="s">
        <v>175</v>
      </c>
      <c r="AJ59" s="1">
        <f t="shared" si="1"/>
        <v>0</v>
      </c>
      <c r="AK59" s="52">
        <f t="shared" si="2"/>
        <v>0</v>
      </c>
      <c r="AM59" s="51" t="s">
        <v>176</v>
      </c>
      <c r="AN59" s="53">
        <f t="shared" si="3"/>
        <v>0</v>
      </c>
      <c r="AO59" s="54">
        <f t="shared" si="4"/>
        <v>0</v>
      </c>
      <c r="AP59" s="51" t="s">
        <v>177</v>
      </c>
      <c r="AQ59" s="53">
        <f t="shared" si="5"/>
        <v>0</v>
      </c>
      <c r="AR59" s="54">
        <f t="shared" si="6"/>
        <v>0</v>
      </c>
      <c r="AT59" s="51" t="s">
        <v>541</v>
      </c>
      <c r="AU59" s="1">
        <f t="shared" si="7"/>
        <v>0</v>
      </c>
      <c r="AV59" s="77">
        <f t="shared" si="8"/>
        <v>0</v>
      </c>
      <c r="AW59" s="51" t="s">
        <v>533</v>
      </c>
      <c r="AX59" s="1">
        <f t="shared" si="9"/>
        <v>0</v>
      </c>
      <c r="AY59" s="77">
        <f t="shared" si="10"/>
        <v>0</v>
      </c>
      <c r="AZ59" s="51" t="s">
        <v>540</v>
      </c>
      <c r="BA59" s="1">
        <f t="shared" si="11"/>
        <v>0</v>
      </c>
      <c r="BB59" s="77">
        <f t="shared" si="12"/>
        <v>0</v>
      </c>
    </row>
    <row r="60" spans="1:54">
      <c r="AI60" s="55" t="s">
        <v>178</v>
      </c>
      <c r="AJ60" s="1">
        <f t="shared" si="1"/>
        <v>0</v>
      </c>
      <c r="AK60" s="52">
        <f t="shared" si="2"/>
        <v>0</v>
      </c>
      <c r="AM60" s="51" t="s">
        <v>179</v>
      </c>
      <c r="AN60" s="53">
        <f t="shared" si="3"/>
        <v>0</v>
      </c>
      <c r="AO60" s="54">
        <f t="shared" si="4"/>
        <v>0</v>
      </c>
      <c r="AP60" s="51" t="s">
        <v>180</v>
      </c>
      <c r="AQ60" s="53">
        <f t="shared" si="5"/>
        <v>0</v>
      </c>
      <c r="AR60" s="54">
        <f t="shared" si="6"/>
        <v>0</v>
      </c>
      <c r="AT60" s="51" t="s">
        <v>1042</v>
      </c>
      <c r="AU60" s="1">
        <f t="shared" si="7"/>
        <v>0</v>
      </c>
      <c r="AV60" s="77">
        <f t="shared" si="8"/>
        <v>0</v>
      </c>
      <c r="AW60" s="51" t="s">
        <v>536</v>
      </c>
      <c r="AX60" s="1">
        <f t="shared" si="9"/>
        <v>0</v>
      </c>
      <c r="AY60" s="77">
        <f t="shared" si="10"/>
        <v>0</v>
      </c>
      <c r="AZ60" s="51" t="s">
        <v>543</v>
      </c>
      <c r="BA60" s="1">
        <f t="shared" si="11"/>
        <v>0</v>
      </c>
      <c r="BB60" s="77">
        <f t="shared" si="12"/>
        <v>0</v>
      </c>
    </row>
    <row r="61" spans="1:54">
      <c r="AI61" s="55" t="s">
        <v>181</v>
      </c>
      <c r="AJ61" s="1">
        <f t="shared" si="1"/>
        <v>0</v>
      </c>
      <c r="AK61" s="52">
        <f t="shared" si="2"/>
        <v>0</v>
      </c>
      <c r="AM61" s="51" t="s">
        <v>182</v>
      </c>
      <c r="AN61" s="53">
        <f t="shared" si="3"/>
        <v>0</v>
      </c>
      <c r="AO61" s="54">
        <f t="shared" si="4"/>
        <v>0</v>
      </c>
      <c r="AP61" s="51" t="s">
        <v>183</v>
      </c>
      <c r="AQ61" s="53">
        <f t="shared" si="5"/>
        <v>0</v>
      </c>
      <c r="AR61" s="54">
        <f t="shared" si="6"/>
        <v>0</v>
      </c>
      <c r="AT61" s="51" t="s">
        <v>1043</v>
      </c>
      <c r="AU61" s="1">
        <f t="shared" si="7"/>
        <v>0</v>
      </c>
      <c r="AV61" s="77">
        <f t="shared" si="8"/>
        <v>0</v>
      </c>
      <c r="AW61" s="51" t="s">
        <v>539</v>
      </c>
      <c r="AX61" s="1">
        <f t="shared" si="9"/>
        <v>0</v>
      </c>
      <c r="AY61" s="77">
        <f t="shared" si="10"/>
        <v>0</v>
      </c>
      <c r="AZ61" s="51" t="s">
        <v>546</v>
      </c>
      <c r="BA61" s="1">
        <f t="shared" si="11"/>
        <v>0</v>
      </c>
      <c r="BB61" s="77">
        <f t="shared" si="12"/>
        <v>0</v>
      </c>
    </row>
    <row r="62" spans="1:54">
      <c r="AI62" s="55" t="s">
        <v>184</v>
      </c>
      <c r="AJ62" s="1">
        <f t="shared" si="1"/>
        <v>0</v>
      </c>
      <c r="AK62" s="52">
        <f t="shared" si="2"/>
        <v>0</v>
      </c>
      <c r="AM62" s="51" t="s">
        <v>185</v>
      </c>
      <c r="AN62" s="53">
        <f t="shared" si="3"/>
        <v>0</v>
      </c>
      <c r="AO62" s="54">
        <f t="shared" si="4"/>
        <v>0</v>
      </c>
      <c r="AP62" s="51" t="s">
        <v>186</v>
      </c>
      <c r="AQ62" s="53">
        <f t="shared" si="5"/>
        <v>0</v>
      </c>
      <c r="AR62" s="54">
        <f t="shared" si="6"/>
        <v>0</v>
      </c>
      <c r="AT62" s="51" t="s">
        <v>544</v>
      </c>
      <c r="AU62" s="1">
        <f t="shared" si="7"/>
        <v>0</v>
      </c>
      <c r="AV62" s="77">
        <f t="shared" si="8"/>
        <v>0</v>
      </c>
      <c r="AW62" s="51" t="s">
        <v>1073</v>
      </c>
      <c r="AX62" s="1">
        <f t="shared" si="9"/>
        <v>0</v>
      </c>
      <c r="AY62" s="77">
        <f t="shared" si="10"/>
        <v>0</v>
      </c>
      <c r="AZ62" s="51" t="s">
        <v>549</v>
      </c>
      <c r="BA62" s="1">
        <f t="shared" si="11"/>
        <v>0</v>
      </c>
      <c r="BB62" s="77">
        <f t="shared" si="12"/>
        <v>0</v>
      </c>
    </row>
    <row r="63" spans="1:54">
      <c r="AI63" s="55" t="s">
        <v>187</v>
      </c>
      <c r="AJ63" s="1">
        <f t="shared" si="1"/>
        <v>0</v>
      </c>
      <c r="AK63" s="52">
        <f t="shared" si="2"/>
        <v>0</v>
      </c>
      <c r="AM63" s="51" t="s">
        <v>188</v>
      </c>
      <c r="AN63" s="53">
        <f t="shared" si="3"/>
        <v>0</v>
      </c>
      <c r="AO63" s="54">
        <f t="shared" si="4"/>
        <v>0</v>
      </c>
      <c r="AP63" s="51" t="s">
        <v>189</v>
      </c>
      <c r="AQ63" s="53">
        <f t="shared" si="5"/>
        <v>0</v>
      </c>
      <c r="AR63" s="54">
        <f t="shared" si="6"/>
        <v>0</v>
      </c>
      <c r="AT63" s="51" t="s">
        <v>547</v>
      </c>
      <c r="AU63" s="1">
        <f t="shared" si="7"/>
        <v>0</v>
      </c>
      <c r="AV63" s="77">
        <f t="shared" si="8"/>
        <v>0</v>
      </c>
      <c r="AW63" s="51" t="s">
        <v>1074</v>
      </c>
      <c r="AX63" s="1">
        <f t="shared" si="9"/>
        <v>0</v>
      </c>
      <c r="AY63" s="77">
        <f t="shared" si="10"/>
        <v>0</v>
      </c>
      <c r="AZ63" s="51" t="s">
        <v>552</v>
      </c>
      <c r="BA63" s="1">
        <f t="shared" si="11"/>
        <v>0</v>
      </c>
      <c r="BB63" s="77">
        <f t="shared" si="12"/>
        <v>0</v>
      </c>
    </row>
    <row r="64" spans="1:54">
      <c r="AI64" s="55" t="s">
        <v>987</v>
      </c>
      <c r="AJ64" s="1">
        <f t="shared" si="1"/>
        <v>0</v>
      </c>
      <c r="AK64" s="52">
        <f t="shared" si="2"/>
        <v>0</v>
      </c>
      <c r="AM64" s="51" t="s">
        <v>990</v>
      </c>
      <c r="AN64" s="53">
        <f t="shared" si="3"/>
        <v>0</v>
      </c>
      <c r="AO64" s="54">
        <f t="shared" si="4"/>
        <v>0</v>
      </c>
      <c r="AP64" s="51" t="s">
        <v>1011</v>
      </c>
      <c r="AQ64" s="53">
        <f t="shared" si="5"/>
        <v>0</v>
      </c>
      <c r="AR64" s="54">
        <f t="shared" si="6"/>
        <v>0</v>
      </c>
      <c r="AT64" s="51" t="s">
        <v>550</v>
      </c>
      <c r="AU64" s="1">
        <f t="shared" si="7"/>
        <v>0</v>
      </c>
      <c r="AV64" s="77">
        <f t="shared" si="8"/>
        <v>0</v>
      </c>
      <c r="AW64" s="51" t="s">
        <v>542</v>
      </c>
      <c r="AX64" s="1">
        <f t="shared" si="9"/>
        <v>0</v>
      </c>
      <c r="AY64" s="77">
        <f t="shared" si="10"/>
        <v>0</v>
      </c>
      <c r="AZ64" s="51" t="s">
        <v>555</v>
      </c>
      <c r="BA64" s="1">
        <f t="shared" si="11"/>
        <v>0</v>
      </c>
      <c r="BB64" s="77">
        <f t="shared" si="12"/>
        <v>0</v>
      </c>
    </row>
    <row r="65" spans="35:54">
      <c r="AI65" s="55" t="s">
        <v>1009</v>
      </c>
      <c r="AJ65" s="1">
        <f t="shared" si="1"/>
        <v>0</v>
      </c>
      <c r="AK65" s="52">
        <f t="shared" si="2"/>
        <v>0</v>
      </c>
      <c r="AM65" s="51" t="s">
        <v>1010</v>
      </c>
      <c r="AN65" s="53">
        <f t="shared" si="3"/>
        <v>0</v>
      </c>
      <c r="AO65" s="54">
        <f t="shared" si="4"/>
        <v>0</v>
      </c>
      <c r="AP65" s="51" t="s">
        <v>1012</v>
      </c>
      <c r="AQ65" s="53">
        <f t="shared" si="5"/>
        <v>0</v>
      </c>
      <c r="AR65" s="54">
        <f t="shared" si="6"/>
        <v>0</v>
      </c>
      <c r="AT65" s="51" t="s">
        <v>553</v>
      </c>
      <c r="AU65" s="1">
        <f t="shared" si="7"/>
        <v>0</v>
      </c>
      <c r="AV65" s="77">
        <f t="shared" si="8"/>
        <v>0</v>
      </c>
      <c r="AW65" s="51" t="s">
        <v>545</v>
      </c>
      <c r="AX65" s="1">
        <f t="shared" si="9"/>
        <v>0</v>
      </c>
      <c r="AY65" s="77">
        <f t="shared" si="10"/>
        <v>0</v>
      </c>
      <c r="AZ65" s="51" t="s">
        <v>558</v>
      </c>
      <c r="BA65" s="1">
        <f t="shared" si="11"/>
        <v>0</v>
      </c>
      <c r="BB65" s="77">
        <f t="shared" si="12"/>
        <v>0</v>
      </c>
    </row>
    <row r="66" spans="35:54">
      <c r="AI66" s="55" t="s">
        <v>190</v>
      </c>
      <c r="AJ66" s="1">
        <f t="shared" si="1"/>
        <v>0</v>
      </c>
      <c r="AK66" s="52">
        <f t="shared" si="2"/>
        <v>0</v>
      </c>
      <c r="AM66" s="51" t="s">
        <v>191</v>
      </c>
      <c r="AN66" s="53">
        <f t="shared" si="3"/>
        <v>0</v>
      </c>
      <c r="AO66" s="54">
        <f t="shared" si="4"/>
        <v>0</v>
      </c>
      <c r="AP66" s="51" t="s">
        <v>192</v>
      </c>
      <c r="AQ66" s="53">
        <f t="shared" si="5"/>
        <v>0</v>
      </c>
      <c r="AR66" s="54">
        <f t="shared" si="6"/>
        <v>0</v>
      </c>
      <c r="AT66" s="51" t="s">
        <v>556</v>
      </c>
      <c r="AU66" s="1">
        <f t="shared" si="7"/>
        <v>0</v>
      </c>
      <c r="AV66" s="77">
        <f t="shared" si="8"/>
        <v>0</v>
      </c>
      <c r="AW66" s="51" t="s">
        <v>548</v>
      </c>
      <c r="AX66" s="1">
        <f t="shared" si="9"/>
        <v>0</v>
      </c>
      <c r="AY66" s="77">
        <f t="shared" si="10"/>
        <v>0</v>
      </c>
      <c r="AZ66" s="51" t="s">
        <v>1100</v>
      </c>
      <c r="BA66" s="1">
        <f t="shared" si="11"/>
        <v>0</v>
      </c>
      <c r="BB66" s="77">
        <f t="shared" si="12"/>
        <v>0</v>
      </c>
    </row>
    <row r="67" spans="35:54">
      <c r="AI67" s="55" t="s">
        <v>193</v>
      </c>
      <c r="AJ67" s="1">
        <f t="shared" si="1"/>
        <v>0</v>
      </c>
      <c r="AK67" s="52">
        <f t="shared" si="2"/>
        <v>0</v>
      </c>
      <c r="AM67" s="51" t="s">
        <v>194</v>
      </c>
      <c r="AN67" s="53">
        <f t="shared" si="3"/>
        <v>0</v>
      </c>
      <c r="AO67" s="54">
        <f t="shared" si="4"/>
        <v>0</v>
      </c>
      <c r="AP67" s="51" t="s">
        <v>195</v>
      </c>
      <c r="AQ67" s="53">
        <f t="shared" si="5"/>
        <v>0</v>
      </c>
      <c r="AR67" s="54">
        <f t="shared" si="6"/>
        <v>0</v>
      </c>
      <c r="AT67" s="51" t="s">
        <v>559</v>
      </c>
      <c r="AU67" s="1">
        <f t="shared" si="7"/>
        <v>0</v>
      </c>
      <c r="AV67" s="77">
        <f t="shared" si="8"/>
        <v>0</v>
      </c>
      <c r="AW67" s="51" t="s">
        <v>551</v>
      </c>
      <c r="AX67" s="1">
        <f t="shared" si="9"/>
        <v>0</v>
      </c>
      <c r="AY67" s="77">
        <f t="shared" si="10"/>
        <v>0</v>
      </c>
      <c r="AZ67" s="51" t="s">
        <v>1101</v>
      </c>
      <c r="BA67" s="1">
        <f t="shared" si="11"/>
        <v>0</v>
      </c>
      <c r="BB67" s="77">
        <f t="shared" si="12"/>
        <v>0</v>
      </c>
    </row>
    <row r="68" spans="35:54">
      <c r="AI68" s="55" t="s">
        <v>196</v>
      </c>
      <c r="AJ68" s="1">
        <f t="shared" si="1"/>
        <v>0</v>
      </c>
      <c r="AK68" s="52">
        <f t="shared" si="2"/>
        <v>0</v>
      </c>
      <c r="AM68" s="51" t="s">
        <v>197</v>
      </c>
      <c r="AN68" s="53">
        <f t="shared" si="3"/>
        <v>0</v>
      </c>
      <c r="AO68" s="54">
        <f t="shared" si="4"/>
        <v>0</v>
      </c>
      <c r="AP68" s="51" t="s">
        <v>198</v>
      </c>
      <c r="AQ68" s="53">
        <f t="shared" si="5"/>
        <v>0</v>
      </c>
      <c r="AR68" s="54">
        <f t="shared" si="6"/>
        <v>0</v>
      </c>
      <c r="AT68" s="51" t="s">
        <v>562</v>
      </c>
      <c r="AU68" s="1">
        <f t="shared" si="7"/>
        <v>0</v>
      </c>
      <c r="AV68" s="77">
        <f t="shared" si="8"/>
        <v>0</v>
      </c>
      <c r="AW68" s="51" t="s">
        <v>554</v>
      </c>
      <c r="AX68" s="1">
        <f t="shared" si="9"/>
        <v>0</v>
      </c>
      <c r="AY68" s="77">
        <f t="shared" si="10"/>
        <v>0</v>
      </c>
      <c r="AZ68" s="51" t="s">
        <v>561</v>
      </c>
      <c r="BA68" s="1">
        <f t="shared" si="11"/>
        <v>0</v>
      </c>
      <c r="BB68" s="77">
        <f t="shared" si="12"/>
        <v>0</v>
      </c>
    </row>
    <row r="69" spans="35:54">
      <c r="AI69" s="55" t="s">
        <v>199</v>
      </c>
      <c r="AJ69" s="1">
        <f t="shared" si="1"/>
        <v>0</v>
      </c>
      <c r="AK69" s="52">
        <f t="shared" si="2"/>
        <v>0</v>
      </c>
      <c r="AM69" s="51" t="s">
        <v>200</v>
      </c>
      <c r="AN69" s="53">
        <f t="shared" si="3"/>
        <v>0</v>
      </c>
      <c r="AO69" s="54">
        <f t="shared" si="4"/>
        <v>0</v>
      </c>
      <c r="AP69" s="51" t="s">
        <v>201</v>
      </c>
      <c r="AQ69" s="53">
        <f t="shared" si="5"/>
        <v>0</v>
      </c>
      <c r="AR69" s="54">
        <f t="shared" si="6"/>
        <v>0</v>
      </c>
      <c r="AT69" s="51" t="s">
        <v>565</v>
      </c>
      <c r="AU69" s="1">
        <f t="shared" si="7"/>
        <v>0</v>
      </c>
      <c r="AV69" s="77">
        <f t="shared" si="8"/>
        <v>0</v>
      </c>
      <c r="AW69" s="51" t="s">
        <v>557</v>
      </c>
      <c r="AX69" s="1">
        <f t="shared" si="9"/>
        <v>0</v>
      </c>
      <c r="AY69" s="77">
        <f t="shared" si="10"/>
        <v>0</v>
      </c>
      <c r="AZ69" s="51" t="s">
        <v>564</v>
      </c>
      <c r="BA69" s="1">
        <f t="shared" si="11"/>
        <v>0</v>
      </c>
      <c r="BB69" s="77">
        <f t="shared" si="12"/>
        <v>0</v>
      </c>
    </row>
    <row r="70" spans="35:54">
      <c r="AI70" s="55" t="s">
        <v>202</v>
      </c>
      <c r="AJ70" s="1">
        <f t="shared" si="1"/>
        <v>0</v>
      </c>
      <c r="AK70" s="52">
        <f t="shared" si="2"/>
        <v>0</v>
      </c>
      <c r="AM70" s="51" t="s">
        <v>203</v>
      </c>
      <c r="AN70" s="53">
        <f t="shared" si="3"/>
        <v>0</v>
      </c>
      <c r="AO70" s="54">
        <f t="shared" si="4"/>
        <v>0</v>
      </c>
      <c r="AP70" s="51" t="s">
        <v>204</v>
      </c>
      <c r="AQ70" s="53">
        <f t="shared" si="5"/>
        <v>0</v>
      </c>
      <c r="AR70" s="54">
        <f t="shared" si="6"/>
        <v>0</v>
      </c>
      <c r="AT70" s="51" t="s">
        <v>568</v>
      </c>
      <c r="AU70" s="1">
        <f t="shared" si="7"/>
        <v>0</v>
      </c>
      <c r="AV70" s="77">
        <f t="shared" si="8"/>
        <v>0</v>
      </c>
      <c r="AW70" s="51" t="s">
        <v>560</v>
      </c>
      <c r="AX70" s="1">
        <f t="shared" si="9"/>
        <v>0</v>
      </c>
      <c r="AY70" s="77">
        <f t="shared" si="10"/>
        <v>0</v>
      </c>
      <c r="AZ70" s="51" t="s">
        <v>567</v>
      </c>
      <c r="BA70" s="1">
        <f t="shared" si="11"/>
        <v>0</v>
      </c>
      <c r="BB70" s="77">
        <f t="shared" si="12"/>
        <v>0</v>
      </c>
    </row>
    <row r="71" spans="35:54">
      <c r="AI71" s="55" t="s">
        <v>205</v>
      </c>
      <c r="AJ71" s="1">
        <f t="shared" si="1"/>
        <v>0</v>
      </c>
      <c r="AK71" s="52">
        <f t="shared" si="2"/>
        <v>0</v>
      </c>
      <c r="AM71" s="51" t="s">
        <v>206</v>
      </c>
      <c r="AN71" s="53">
        <f t="shared" si="3"/>
        <v>0</v>
      </c>
      <c r="AO71" s="54">
        <f t="shared" si="4"/>
        <v>0</v>
      </c>
      <c r="AP71" s="51" t="s">
        <v>207</v>
      </c>
      <c r="AQ71" s="53">
        <f t="shared" si="5"/>
        <v>0</v>
      </c>
      <c r="AR71" s="54">
        <f t="shared" si="6"/>
        <v>0</v>
      </c>
      <c r="AT71" s="51" t="s">
        <v>571</v>
      </c>
      <c r="AU71" s="1">
        <f t="shared" si="7"/>
        <v>0</v>
      </c>
      <c r="AV71" s="77">
        <f t="shared" si="8"/>
        <v>0</v>
      </c>
      <c r="AW71" s="51" t="s">
        <v>1075</v>
      </c>
      <c r="AX71" s="1">
        <f t="shared" si="9"/>
        <v>0</v>
      </c>
      <c r="AY71" s="77">
        <f t="shared" si="10"/>
        <v>0</v>
      </c>
      <c r="AZ71" s="51" t="s">
        <v>570</v>
      </c>
      <c r="BA71" s="1">
        <f t="shared" si="11"/>
        <v>0</v>
      </c>
      <c r="BB71" s="77">
        <f t="shared" si="12"/>
        <v>0</v>
      </c>
    </row>
    <row r="72" spans="35:54">
      <c r="AI72" s="55" t="s">
        <v>208</v>
      </c>
      <c r="AJ72" s="1">
        <f t="shared" si="1"/>
        <v>0</v>
      </c>
      <c r="AK72" s="52">
        <f t="shared" si="2"/>
        <v>0</v>
      </c>
      <c r="AM72" s="51" t="s">
        <v>209</v>
      </c>
      <c r="AN72" s="53">
        <f t="shared" si="3"/>
        <v>0</v>
      </c>
      <c r="AO72" s="54">
        <f t="shared" si="4"/>
        <v>0</v>
      </c>
      <c r="AP72" s="51" t="s">
        <v>210</v>
      </c>
      <c r="AQ72" s="53">
        <f t="shared" si="5"/>
        <v>0</v>
      </c>
      <c r="AR72" s="54">
        <f t="shared" si="6"/>
        <v>0</v>
      </c>
      <c r="AT72" s="51" t="s">
        <v>1044</v>
      </c>
      <c r="AU72" s="1">
        <f t="shared" si="7"/>
        <v>0</v>
      </c>
      <c r="AV72" s="77">
        <f t="shared" si="8"/>
        <v>0</v>
      </c>
      <c r="AW72" s="51" t="s">
        <v>1076</v>
      </c>
      <c r="AX72" s="1">
        <f t="shared" si="9"/>
        <v>0</v>
      </c>
      <c r="AY72" s="77">
        <f t="shared" si="10"/>
        <v>0</v>
      </c>
      <c r="AZ72" s="51" t="s">
        <v>573</v>
      </c>
      <c r="BA72" s="1">
        <f t="shared" si="11"/>
        <v>0</v>
      </c>
      <c r="BB72" s="77">
        <f t="shared" si="12"/>
        <v>0</v>
      </c>
    </row>
    <row r="73" spans="35:54">
      <c r="AI73" s="55" t="s">
        <v>211</v>
      </c>
      <c r="AJ73" s="1">
        <f t="shared" si="1"/>
        <v>0</v>
      </c>
      <c r="AK73" s="52">
        <f t="shared" si="2"/>
        <v>0</v>
      </c>
      <c r="AM73" s="51" t="s">
        <v>212</v>
      </c>
      <c r="AN73" s="53">
        <f t="shared" si="3"/>
        <v>0</v>
      </c>
      <c r="AO73" s="54">
        <f t="shared" si="4"/>
        <v>0</v>
      </c>
      <c r="AP73" s="51" t="s">
        <v>213</v>
      </c>
      <c r="AQ73" s="53">
        <f t="shared" si="5"/>
        <v>0</v>
      </c>
      <c r="AR73" s="54">
        <f t="shared" si="6"/>
        <v>0</v>
      </c>
      <c r="AT73" s="51" t="s">
        <v>1045</v>
      </c>
      <c r="AU73" s="1">
        <f t="shared" si="7"/>
        <v>0</v>
      </c>
      <c r="AV73" s="77">
        <f t="shared" si="8"/>
        <v>0</v>
      </c>
      <c r="AW73" s="51" t="s">
        <v>563</v>
      </c>
      <c r="AX73" s="1">
        <f t="shared" si="9"/>
        <v>0</v>
      </c>
      <c r="AY73" s="77">
        <f t="shared" si="10"/>
        <v>0</v>
      </c>
      <c r="AZ73" s="51" t="s">
        <v>575</v>
      </c>
      <c r="BA73" s="1">
        <f t="shared" si="11"/>
        <v>0</v>
      </c>
      <c r="BB73" s="77">
        <f t="shared" si="12"/>
        <v>0</v>
      </c>
    </row>
    <row r="74" spans="35:54">
      <c r="AI74" s="55" t="s">
        <v>214</v>
      </c>
      <c r="AJ74" s="1">
        <f t="shared" si="1"/>
        <v>0</v>
      </c>
      <c r="AK74" s="52">
        <f t="shared" si="2"/>
        <v>0</v>
      </c>
      <c r="AM74" s="51" t="s">
        <v>215</v>
      </c>
      <c r="AN74" s="53">
        <f t="shared" si="3"/>
        <v>0</v>
      </c>
      <c r="AO74" s="54">
        <f t="shared" si="4"/>
        <v>0</v>
      </c>
      <c r="AP74" s="51" t="s">
        <v>216</v>
      </c>
      <c r="AQ74" s="53">
        <f t="shared" si="5"/>
        <v>0</v>
      </c>
      <c r="AR74" s="54">
        <f t="shared" si="6"/>
        <v>0</v>
      </c>
      <c r="AT74" s="51" t="s">
        <v>576</v>
      </c>
      <c r="AU74" s="1">
        <f t="shared" si="7"/>
        <v>0</v>
      </c>
      <c r="AV74" s="77">
        <f t="shared" si="8"/>
        <v>0</v>
      </c>
      <c r="AW74" s="51" t="s">
        <v>566</v>
      </c>
      <c r="AX74" s="1">
        <f t="shared" si="9"/>
        <v>0</v>
      </c>
      <c r="AY74" s="77">
        <f t="shared" si="10"/>
        <v>0</v>
      </c>
      <c r="AZ74" s="51" t="s">
        <v>578</v>
      </c>
      <c r="BA74" s="1">
        <f t="shared" si="11"/>
        <v>0</v>
      </c>
      <c r="BB74" s="77">
        <f t="shared" si="12"/>
        <v>0</v>
      </c>
    </row>
    <row r="75" spans="35:54">
      <c r="AI75" s="55" t="s">
        <v>217</v>
      </c>
      <c r="AJ75" s="1">
        <f t="shared" si="1"/>
        <v>0</v>
      </c>
      <c r="AK75" s="52">
        <f t="shared" si="2"/>
        <v>0</v>
      </c>
      <c r="AM75" s="51" t="s">
        <v>218</v>
      </c>
      <c r="AN75" s="53">
        <f t="shared" si="3"/>
        <v>0</v>
      </c>
      <c r="AO75" s="54">
        <f t="shared" si="4"/>
        <v>0</v>
      </c>
      <c r="AP75" s="51" t="s">
        <v>219</v>
      </c>
      <c r="AQ75" s="53">
        <f t="shared" si="5"/>
        <v>0</v>
      </c>
      <c r="AR75" s="54">
        <f t="shared" si="6"/>
        <v>0</v>
      </c>
      <c r="AT75" s="51" t="s">
        <v>579</v>
      </c>
      <c r="AU75" s="1">
        <f t="shared" si="7"/>
        <v>1</v>
      </c>
      <c r="AV75" s="77">
        <f t="shared" si="8"/>
        <v>15900</v>
      </c>
      <c r="AW75" s="51" t="s">
        <v>569</v>
      </c>
      <c r="AX75" s="1">
        <f t="shared" si="9"/>
        <v>0</v>
      </c>
      <c r="AY75" s="77">
        <f t="shared" si="10"/>
        <v>0</v>
      </c>
      <c r="AZ75" s="51" t="s">
        <v>1102</v>
      </c>
      <c r="BA75" s="1">
        <f t="shared" si="11"/>
        <v>0</v>
      </c>
      <c r="BB75" s="77">
        <f t="shared" si="12"/>
        <v>0</v>
      </c>
    </row>
    <row r="76" spans="35:54">
      <c r="AI76" s="55" t="s">
        <v>220</v>
      </c>
      <c r="AJ76" s="1">
        <f t="shared" si="1"/>
        <v>0</v>
      </c>
      <c r="AK76" s="52">
        <f t="shared" si="2"/>
        <v>0</v>
      </c>
      <c r="AM76" s="51" t="s">
        <v>221</v>
      </c>
      <c r="AN76" s="53">
        <f t="shared" si="3"/>
        <v>0</v>
      </c>
      <c r="AO76" s="54">
        <f t="shared" si="4"/>
        <v>0</v>
      </c>
      <c r="AP76" s="51" t="s">
        <v>222</v>
      </c>
      <c r="AQ76" s="53">
        <f t="shared" si="5"/>
        <v>0</v>
      </c>
      <c r="AR76" s="54">
        <f t="shared" si="6"/>
        <v>0</v>
      </c>
      <c r="AT76" s="51" t="s">
        <v>582</v>
      </c>
      <c r="AU76" s="1">
        <f t="shared" si="7"/>
        <v>0</v>
      </c>
      <c r="AV76" s="77">
        <f t="shared" si="8"/>
        <v>0</v>
      </c>
      <c r="AW76" s="51" t="s">
        <v>572</v>
      </c>
      <c r="AX76" s="1">
        <f t="shared" si="9"/>
        <v>0</v>
      </c>
      <c r="AY76" s="77">
        <f t="shared" si="10"/>
        <v>0</v>
      </c>
      <c r="AZ76" s="51" t="s">
        <v>1103</v>
      </c>
      <c r="BA76" s="1">
        <f t="shared" si="11"/>
        <v>0</v>
      </c>
      <c r="BB76" s="77">
        <f t="shared" si="12"/>
        <v>0</v>
      </c>
    </row>
    <row r="77" spans="35:54">
      <c r="AI77" s="55" t="s">
        <v>223</v>
      </c>
      <c r="AJ77" s="1">
        <f t="shared" ref="AJ77:AJ140" si="39">COUNTIF(Y:Y,AI77)</f>
        <v>0</v>
      </c>
      <c r="AK77" s="52">
        <f t="shared" ref="AK77:AK140" si="40">SUMIF(Y:Y,AI77,Z:Z)</f>
        <v>0</v>
      </c>
      <c r="AM77" s="51" t="s">
        <v>224</v>
      </c>
      <c r="AN77" s="53">
        <f t="shared" ref="AN77:AN140" si="41">COUNTIF(AA:AA,AM77)</f>
        <v>0</v>
      </c>
      <c r="AO77" s="54">
        <f t="shared" ref="AO77:AO140" si="42">SUMIF(AA:AA,AM77,AB:AB)</f>
        <v>0</v>
      </c>
      <c r="AP77" s="51" t="s">
        <v>1015</v>
      </c>
      <c r="AQ77" s="53">
        <f t="shared" si="5"/>
        <v>0</v>
      </c>
      <c r="AR77" s="54">
        <f t="shared" si="6"/>
        <v>0</v>
      </c>
      <c r="AT77" s="51" t="s">
        <v>585</v>
      </c>
      <c r="AU77" s="1">
        <f t="shared" si="7"/>
        <v>0</v>
      </c>
      <c r="AV77" s="77">
        <f t="shared" si="8"/>
        <v>0</v>
      </c>
      <c r="AW77" s="51" t="s">
        <v>574</v>
      </c>
      <c r="AX77" s="1">
        <f t="shared" si="9"/>
        <v>0</v>
      </c>
      <c r="AY77" s="77">
        <f t="shared" si="10"/>
        <v>0</v>
      </c>
      <c r="AZ77" s="51" t="s">
        <v>581</v>
      </c>
      <c r="BA77" s="1">
        <f t="shared" si="11"/>
        <v>0</v>
      </c>
      <c r="BB77" s="77">
        <f t="shared" si="12"/>
        <v>0</v>
      </c>
    </row>
    <row r="78" spans="35:54">
      <c r="AI78" s="55" t="s">
        <v>1013</v>
      </c>
      <c r="AJ78" s="1">
        <f t="shared" si="39"/>
        <v>0</v>
      </c>
      <c r="AK78" s="52">
        <f t="shared" si="40"/>
        <v>0</v>
      </c>
      <c r="AM78" s="51" t="s">
        <v>1014</v>
      </c>
      <c r="AN78" s="53">
        <f t="shared" si="41"/>
        <v>0</v>
      </c>
      <c r="AO78" s="54">
        <f t="shared" si="42"/>
        <v>0</v>
      </c>
      <c r="AP78" s="51" t="s">
        <v>1016</v>
      </c>
      <c r="AQ78" s="53">
        <f t="shared" si="5"/>
        <v>0</v>
      </c>
      <c r="AR78" s="54">
        <f t="shared" si="6"/>
        <v>0</v>
      </c>
      <c r="AT78" s="51" t="s">
        <v>588</v>
      </c>
      <c r="AU78" s="1">
        <f t="shared" si="7"/>
        <v>0</v>
      </c>
      <c r="AV78" s="77">
        <f t="shared" si="8"/>
        <v>0</v>
      </c>
      <c r="AW78" s="51" t="s">
        <v>577</v>
      </c>
      <c r="AX78" s="1">
        <f t="shared" si="9"/>
        <v>0</v>
      </c>
      <c r="AY78" s="77">
        <f t="shared" si="10"/>
        <v>0</v>
      </c>
      <c r="AZ78" s="51" t="s">
        <v>584</v>
      </c>
      <c r="BA78" s="1">
        <f t="shared" si="11"/>
        <v>0</v>
      </c>
      <c r="BB78" s="77">
        <f t="shared" si="12"/>
        <v>0</v>
      </c>
    </row>
    <row r="79" spans="35:54">
      <c r="AI79" s="55" t="s">
        <v>225</v>
      </c>
      <c r="AJ79" s="1">
        <f t="shared" si="39"/>
        <v>0</v>
      </c>
      <c r="AK79" s="52">
        <f t="shared" si="40"/>
        <v>0</v>
      </c>
      <c r="AM79" s="51" t="s">
        <v>226</v>
      </c>
      <c r="AN79" s="53">
        <f t="shared" si="41"/>
        <v>0</v>
      </c>
      <c r="AO79" s="54">
        <f t="shared" si="42"/>
        <v>0</v>
      </c>
      <c r="AP79" s="51" t="s">
        <v>227</v>
      </c>
      <c r="AQ79" s="53">
        <f t="shared" ref="AQ79:AQ141" si="43">COUNTIF(AA:AA,AP79)</f>
        <v>0</v>
      </c>
      <c r="AR79" s="54">
        <f t="shared" ref="AR79:AR141" si="44">SUMIF(AA:AA,AP79,AB:AB)</f>
        <v>0</v>
      </c>
      <c r="AT79" s="51" t="s">
        <v>591</v>
      </c>
      <c r="AU79" s="1">
        <f t="shared" ref="AU79:AU150" si="45">COUNTIF(AD:AD,AT79)</f>
        <v>0</v>
      </c>
      <c r="AV79" s="77">
        <f t="shared" ref="AV79:AV150" si="46">SUMIF(AD:AD,AT79,AE:AE)</f>
        <v>0</v>
      </c>
      <c r="AW79" s="51" t="s">
        <v>580</v>
      </c>
      <c r="AX79" s="1">
        <f t="shared" si="9"/>
        <v>0</v>
      </c>
      <c r="AY79" s="77">
        <f t="shared" si="10"/>
        <v>0</v>
      </c>
      <c r="AZ79" s="51" t="s">
        <v>587</v>
      </c>
      <c r="BA79" s="1">
        <f t="shared" ref="BA79:BA144" si="47">COUNTIF(AD:AD,AZ79)</f>
        <v>0</v>
      </c>
      <c r="BB79" s="77">
        <f t="shared" ref="BB79:BB144" si="48">SUMIF(AD:AD,AZ79,AE:AE)</f>
        <v>0</v>
      </c>
    </row>
    <row r="80" spans="35:54">
      <c r="AI80" s="55" t="s">
        <v>228</v>
      </c>
      <c r="AJ80" s="1">
        <f t="shared" si="39"/>
        <v>0</v>
      </c>
      <c r="AK80" s="52">
        <f t="shared" si="40"/>
        <v>0</v>
      </c>
      <c r="AM80" s="51" t="s">
        <v>229</v>
      </c>
      <c r="AN80" s="53">
        <f t="shared" si="41"/>
        <v>0</v>
      </c>
      <c r="AO80" s="54">
        <f t="shared" si="42"/>
        <v>0</v>
      </c>
      <c r="AP80" s="51" t="s">
        <v>230</v>
      </c>
      <c r="AQ80" s="53">
        <f t="shared" si="43"/>
        <v>0</v>
      </c>
      <c r="AR80" s="54">
        <f t="shared" si="44"/>
        <v>0</v>
      </c>
      <c r="AT80" s="51" t="s">
        <v>594</v>
      </c>
      <c r="AU80" s="1">
        <f t="shared" si="45"/>
        <v>1</v>
      </c>
      <c r="AV80" s="77">
        <f t="shared" si="46"/>
        <v>51680</v>
      </c>
      <c r="AW80" s="51" t="s">
        <v>583</v>
      </c>
      <c r="AX80" s="1">
        <f t="shared" si="9"/>
        <v>0</v>
      </c>
      <c r="AY80" s="77">
        <f t="shared" si="10"/>
        <v>0</v>
      </c>
      <c r="AZ80" s="51" t="s">
        <v>590</v>
      </c>
      <c r="BA80" s="1">
        <f t="shared" si="47"/>
        <v>0</v>
      </c>
      <c r="BB80" s="77">
        <f t="shared" si="48"/>
        <v>0</v>
      </c>
    </row>
    <row r="81" spans="35:54">
      <c r="AI81" s="55" t="s">
        <v>231</v>
      </c>
      <c r="AJ81" s="1">
        <f t="shared" si="39"/>
        <v>0</v>
      </c>
      <c r="AK81" s="52">
        <f t="shared" si="40"/>
        <v>0</v>
      </c>
      <c r="AM81" s="51" t="s">
        <v>232</v>
      </c>
      <c r="AN81" s="53">
        <f t="shared" si="41"/>
        <v>0</v>
      </c>
      <c r="AO81" s="54">
        <f t="shared" si="42"/>
        <v>0</v>
      </c>
      <c r="AP81" s="51" t="s">
        <v>233</v>
      </c>
      <c r="AQ81" s="53">
        <f t="shared" si="43"/>
        <v>0</v>
      </c>
      <c r="AR81" s="54">
        <f t="shared" si="44"/>
        <v>0</v>
      </c>
      <c r="AT81" s="51" t="s">
        <v>597</v>
      </c>
      <c r="AU81" s="1">
        <f t="shared" si="45"/>
        <v>0</v>
      </c>
      <c r="AV81" s="77">
        <f t="shared" si="46"/>
        <v>0</v>
      </c>
      <c r="AW81" s="51" t="s">
        <v>586</v>
      </c>
      <c r="AX81" s="1">
        <f t="shared" ref="AX81:AX154" si="49">COUNTIF(AD:AD,AW81)</f>
        <v>0</v>
      </c>
      <c r="AY81" s="77">
        <f t="shared" ref="AY81:AY154" si="50">SUMIF(AD:AD,AW81,AE:AE)</f>
        <v>0</v>
      </c>
      <c r="AZ81" s="51" t="s">
        <v>593</v>
      </c>
      <c r="BA81" s="1">
        <f t="shared" si="47"/>
        <v>0</v>
      </c>
      <c r="BB81" s="77">
        <f t="shared" si="48"/>
        <v>0</v>
      </c>
    </row>
    <row r="82" spans="35:54">
      <c r="AI82" s="55" t="s">
        <v>234</v>
      </c>
      <c r="AJ82" s="1">
        <f t="shared" si="39"/>
        <v>1</v>
      </c>
      <c r="AK82" s="52">
        <f t="shared" si="40"/>
        <v>13990</v>
      </c>
      <c r="AM82" s="51" t="s">
        <v>235</v>
      </c>
      <c r="AN82" s="53">
        <f t="shared" si="41"/>
        <v>1</v>
      </c>
      <c r="AO82" s="54">
        <f t="shared" si="42"/>
        <v>25960</v>
      </c>
      <c r="AP82" s="51" t="s">
        <v>236</v>
      </c>
      <c r="AQ82" s="53">
        <f t="shared" si="43"/>
        <v>0</v>
      </c>
      <c r="AR82" s="54">
        <f t="shared" si="44"/>
        <v>0</v>
      </c>
      <c r="AT82" s="51" t="s">
        <v>600</v>
      </c>
      <c r="AU82" s="1">
        <f t="shared" si="45"/>
        <v>0</v>
      </c>
      <c r="AV82" s="77">
        <f t="shared" si="46"/>
        <v>0</v>
      </c>
      <c r="AW82" s="51" t="s">
        <v>589</v>
      </c>
      <c r="AX82" s="1">
        <f t="shared" si="49"/>
        <v>0</v>
      </c>
      <c r="AY82" s="77">
        <f t="shared" si="50"/>
        <v>0</v>
      </c>
      <c r="AZ82" s="51" t="s">
        <v>596</v>
      </c>
      <c r="BA82" s="1">
        <f t="shared" si="47"/>
        <v>0</v>
      </c>
      <c r="BB82" s="77">
        <f t="shared" si="48"/>
        <v>0</v>
      </c>
    </row>
    <row r="83" spans="35:54">
      <c r="AI83" s="51" t="s">
        <v>237</v>
      </c>
      <c r="AJ83" s="1">
        <f t="shared" si="39"/>
        <v>1</v>
      </c>
      <c r="AK83" s="52">
        <f t="shared" si="40"/>
        <v>13740</v>
      </c>
      <c r="AM83" s="51" t="s">
        <v>238</v>
      </c>
      <c r="AN83" s="53">
        <f t="shared" si="41"/>
        <v>0</v>
      </c>
      <c r="AO83" s="54">
        <f t="shared" si="42"/>
        <v>0</v>
      </c>
      <c r="AP83" s="51" t="s">
        <v>239</v>
      </c>
      <c r="AQ83" s="53">
        <f t="shared" si="43"/>
        <v>1</v>
      </c>
      <c r="AR83" s="54">
        <f t="shared" si="44"/>
        <v>26070</v>
      </c>
      <c r="AT83" s="51" t="s">
        <v>1046</v>
      </c>
      <c r="AU83" s="1">
        <f t="shared" si="45"/>
        <v>0</v>
      </c>
      <c r="AV83" s="77">
        <f t="shared" si="46"/>
        <v>0</v>
      </c>
      <c r="AW83" s="51" t="s">
        <v>592</v>
      </c>
      <c r="AX83" s="1">
        <f t="shared" si="49"/>
        <v>0</v>
      </c>
      <c r="AY83" s="77">
        <f t="shared" si="50"/>
        <v>0</v>
      </c>
      <c r="AZ83" s="51" t="s">
        <v>599</v>
      </c>
      <c r="BA83" s="1">
        <f t="shared" si="47"/>
        <v>0</v>
      </c>
      <c r="BB83" s="77">
        <f t="shared" si="48"/>
        <v>0</v>
      </c>
    </row>
    <row r="84" spans="35:54">
      <c r="AI84" s="51" t="s">
        <v>240</v>
      </c>
      <c r="AJ84" s="1">
        <f t="shared" si="39"/>
        <v>0</v>
      </c>
      <c r="AK84" s="52">
        <f t="shared" si="40"/>
        <v>0</v>
      </c>
      <c r="AM84" s="51" t="s">
        <v>241</v>
      </c>
      <c r="AN84" s="53">
        <f t="shared" si="41"/>
        <v>0</v>
      </c>
      <c r="AO84" s="54">
        <f t="shared" si="42"/>
        <v>0</v>
      </c>
      <c r="AP84" s="51" t="s">
        <v>242</v>
      </c>
      <c r="AQ84" s="53">
        <f t="shared" si="43"/>
        <v>0</v>
      </c>
      <c r="AR84" s="54">
        <f t="shared" si="44"/>
        <v>0</v>
      </c>
      <c r="AT84" s="51" t="s">
        <v>1047</v>
      </c>
      <c r="AU84" s="1">
        <f t="shared" si="45"/>
        <v>0</v>
      </c>
      <c r="AV84" s="77">
        <f t="shared" si="46"/>
        <v>0</v>
      </c>
      <c r="AW84" s="51" t="s">
        <v>595</v>
      </c>
      <c r="AX84" s="1">
        <f t="shared" si="49"/>
        <v>0</v>
      </c>
      <c r="AY84" s="77">
        <f t="shared" si="50"/>
        <v>0</v>
      </c>
      <c r="AZ84" s="51" t="s">
        <v>602</v>
      </c>
      <c r="BA84" s="1">
        <f t="shared" si="47"/>
        <v>0</v>
      </c>
      <c r="BB84" s="77">
        <f t="shared" si="48"/>
        <v>0</v>
      </c>
    </row>
    <row r="85" spans="35:54">
      <c r="AI85" s="51" t="s">
        <v>243</v>
      </c>
      <c r="AJ85" s="1">
        <f t="shared" si="39"/>
        <v>0</v>
      </c>
      <c r="AK85" s="52">
        <f t="shared" si="40"/>
        <v>0</v>
      </c>
      <c r="AM85" s="51" t="s">
        <v>244</v>
      </c>
      <c r="AN85" s="53">
        <f t="shared" si="41"/>
        <v>0</v>
      </c>
      <c r="AO85" s="54">
        <f t="shared" si="42"/>
        <v>0</v>
      </c>
      <c r="AP85" s="51" t="s">
        <v>245</v>
      </c>
      <c r="AQ85" s="53">
        <f t="shared" si="43"/>
        <v>0</v>
      </c>
      <c r="AR85" s="54">
        <f t="shared" si="44"/>
        <v>0</v>
      </c>
      <c r="AT85" s="51" t="s">
        <v>603</v>
      </c>
      <c r="AU85" s="1">
        <f t="shared" si="45"/>
        <v>0</v>
      </c>
      <c r="AV85" s="77">
        <f t="shared" si="46"/>
        <v>0</v>
      </c>
      <c r="AW85" s="51" t="s">
        <v>598</v>
      </c>
      <c r="AX85" s="1">
        <f t="shared" si="49"/>
        <v>0</v>
      </c>
      <c r="AY85" s="77">
        <f t="shared" si="50"/>
        <v>0</v>
      </c>
      <c r="AZ85" s="51" t="s">
        <v>605</v>
      </c>
      <c r="BA85" s="1">
        <f t="shared" si="47"/>
        <v>0</v>
      </c>
      <c r="BB85" s="77">
        <f t="shared" si="48"/>
        <v>0</v>
      </c>
    </row>
    <row r="86" spans="35:54">
      <c r="AI86" s="51" t="s">
        <v>246</v>
      </c>
      <c r="AJ86" s="1">
        <f t="shared" si="39"/>
        <v>0</v>
      </c>
      <c r="AK86" s="52">
        <f t="shared" si="40"/>
        <v>0</v>
      </c>
      <c r="AM86" s="51" t="s">
        <v>247</v>
      </c>
      <c r="AN86" s="53">
        <f t="shared" si="41"/>
        <v>0</v>
      </c>
      <c r="AO86" s="54">
        <f t="shared" si="42"/>
        <v>0</v>
      </c>
      <c r="AP86" s="51" t="s">
        <v>248</v>
      </c>
      <c r="AQ86" s="53">
        <f t="shared" si="43"/>
        <v>0</v>
      </c>
      <c r="AR86" s="54">
        <f t="shared" si="44"/>
        <v>0</v>
      </c>
      <c r="AT86" s="51" t="s">
        <v>606</v>
      </c>
      <c r="AU86" s="1">
        <f t="shared" si="45"/>
        <v>1</v>
      </c>
      <c r="AV86" s="77">
        <f t="shared" si="46"/>
        <v>31620</v>
      </c>
      <c r="AW86" s="51" t="s">
        <v>601</v>
      </c>
      <c r="AX86" s="1">
        <f t="shared" si="49"/>
        <v>0</v>
      </c>
      <c r="AY86" s="77">
        <f t="shared" si="50"/>
        <v>0</v>
      </c>
      <c r="AZ86" s="51" t="s">
        <v>608</v>
      </c>
      <c r="BA86" s="1">
        <f t="shared" si="47"/>
        <v>0</v>
      </c>
      <c r="BB86" s="77">
        <f t="shared" si="48"/>
        <v>0</v>
      </c>
    </row>
    <row r="87" spans="35:54">
      <c r="AI87" s="51" t="s">
        <v>249</v>
      </c>
      <c r="AJ87" s="1">
        <f t="shared" si="39"/>
        <v>0</v>
      </c>
      <c r="AK87" s="52">
        <f t="shared" si="40"/>
        <v>0</v>
      </c>
      <c r="AM87" s="51" t="s">
        <v>250</v>
      </c>
      <c r="AN87" s="53">
        <f t="shared" si="41"/>
        <v>0</v>
      </c>
      <c r="AO87" s="54">
        <f t="shared" si="42"/>
        <v>0</v>
      </c>
      <c r="AP87" s="51" t="s">
        <v>251</v>
      </c>
      <c r="AQ87" s="53">
        <f t="shared" si="43"/>
        <v>0</v>
      </c>
      <c r="AR87" s="54">
        <f t="shared" si="44"/>
        <v>0</v>
      </c>
      <c r="AT87" s="51" t="s">
        <v>609</v>
      </c>
      <c r="AU87" s="1">
        <f t="shared" si="45"/>
        <v>0</v>
      </c>
      <c r="AV87" s="77">
        <f t="shared" si="46"/>
        <v>0</v>
      </c>
      <c r="AW87" s="51" t="s">
        <v>604</v>
      </c>
      <c r="AX87" s="1">
        <f t="shared" si="49"/>
        <v>0</v>
      </c>
      <c r="AY87" s="77">
        <f t="shared" si="50"/>
        <v>0</v>
      </c>
      <c r="AZ87" s="51" t="s">
        <v>611</v>
      </c>
      <c r="BA87" s="1">
        <f t="shared" si="47"/>
        <v>0</v>
      </c>
      <c r="BB87" s="77">
        <f t="shared" si="48"/>
        <v>0</v>
      </c>
    </row>
    <row r="88" spans="35:54">
      <c r="AI88" s="51" t="s">
        <v>252</v>
      </c>
      <c r="AJ88" s="1">
        <f t="shared" si="39"/>
        <v>0</v>
      </c>
      <c r="AK88" s="52">
        <f t="shared" si="40"/>
        <v>0</v>
      </c>
      <c r="AM88" s="51" t="s">
        <v>253</v>
      </c>
      <c r="AN88" s="53">
        <f t="shared" si="41"/>
        <v>0</v>
      </c>
      <c r="AO88" s="54">
        <f t="shared" si="42"/>
        <v>0</v>
      </c>
      <c r="AP88" s="51" t="s">
        <v>254</v>
      </c>
      <c r="AQ88" s="53">
        <f t="shared" si="43"/>
        <v>0</v>
      </c>
      <c r="AR88" s="54">
        <f t="shared" si="44"/>
        <v>0</v>
      </c>
      <c r="AT88" s="51" t="s">
        <v>612</v>
      </c>
      <c r="AU88" s="1">
        <f t="shared" si="45"/>
        <v>0</v>
      </c>
      <c r="AV88" s="77">
        <f t="shared" si="46"/>
        <v>0</v>
      </c>
      <c r="AW88" s="51" t="s">
        <v>607</v>
      </c>
      <c r="AX88" s="1">
        <f t="shared" si="49"/>
        <v>0</v>
      </c>
      <c r="AY88" s="77">
        <f t="shared" si="50"/>
        <v>0</v>
      </c>
      <c r="AZ88" s="51" t="s">
        <v>614</v>
      </c>
      <c r="BA88" s="1">
        <f t="shared" si="47"/>
        <v>0</v>
      </c>
      <c r="BB88" s="77">
        <f t="shared" si="48"/>
        <v>0</v>
      </c>
    </row>
    <row r="89" spans="35:54">
      <c r="AI89" s="51" t="s">
        <v>1017</v>
      </c>
      <c r="AJ89" s="1">
        <f t="shared" si="39"/>
        <v>0</v>
      </c>
      <c r="AK89" s="52">
        <f t="shared" si="40"/>
        <v>0</v>
      </c>
      <c r="AM89" s="51" t="s">
        <v>1019</v>
      </c>
      <c r="AN89" s="53">
        <f t="shared" si="41"/>
        <v>0</v>
      </c>
      <c r="AO89" s="54">
        <f t="shared" si="42"/>
        <v>0</v>
      </c>
      <c r="AP89" s="51" t="s">
        <v>1015</v>
      </c>
      <c r="AQ89" s="53">
        <f t="shared" si="43"/>
        <v>0</v>
      </c>
      <c r="AR89" s="54">
        <f t="shared" si="44"/>
        <v>0</v>
      </c>
      <c r="AT89" s="51" t="s">
        <v>615</v>
      </c>
      <c r="AU89" s="1">
        <f t="shared" si="45"/>
        <v>0</v>
      </c>
      <c r="AV89" s="77">
        <f t="shared" si="46"/>
        <v>0</v>
      </c>
      <c r="AW89" s="51" t="s">
        <v>610</v>
      </c>
      <c r="AX89" s="1">
        <f t="shared" si="49"/>
        <v>0</v>
      </c>
      <c r="AY89" s="77">
        <f t="shared" si="50"/>
        <v>0</v>
      </c>
      <c r="AZ89" s="51" t="s">
        <v>617</v>
      </c>
      <c r="BA89" s="1">
        <f t="shared" si="47"/>
        <v>0</v>
      </c>
      <c r="BB89" s="77">
        <f t="shared" si="48"/>
        <v>0</v>
      </c>
    </row>
    <row r="90" spans="35:54">
      <c r="AI90" s="51" t="s">
        <v>1018</v>
      </c>
      <c r="AJ90" s="1">
        <f t="shared" si="39"/>
        <v>0</v>
      </c>
      <c r="AK90" s="52">
        <f t="shared" si="40"/>
        <v>0</v>
      </c>
      <c r="AM90" s="51" t="s">
        <v>1020</v>
      </c>
      <c r="AN90" s="53">
        <f t="shared" si="41"/>
        <v>0</v>
      </c>
      <c r="AO90" s="54">
        <f t="shared" si="42"/>
        <v>0</v>
      </c>
      <c r="AP90" s="51" t="s">
        <v>1021</v>
      </c>
      <c r="AQ90" s="53">
        <f t="shared" si="43"/>
        <v>0</v>
      </c>
      <c r="AR90" s="54">
        <f t="shared" si="44"/>
        <v>0</v>
      </c>
      <c r="AT90" s="51" t="s">
        <v>618</v>
      </c>
      <c r="AU90" s="1">
        <f t="shared" si="45"/>
        <v>0</v>
      </c>
      <c r="AV90" s="77">
        <f t="shared" si="46"/>
        <v>0</v>
      </c>
      <c r="AW90" s="51" t="s">
        <v>613</v>
      </c>
      <c r="AX90" s="1">
        <f t="shared" si="49"/>
        <v>0</v>
      </c>
      <c r="AY90" s="77">
        <f t="shared" si="50"/>
        <v>0</v>
      </c>
      <c r="AZ90" s="51" t="s">
        <v>620</v>
      </c>
      <c r="BA90" s="1">
        <f t="shared" si="47"/>
        <v>0</v>
      </c>
      <c r="BB90" s="77">
        <f t="shared" si="48"/>
        <v>0</v>
      </c>
    </row>
    <row r="91" spans="35:54">
      <c r="AI91" s="51" t="s">
        <v>255</v>
      </c>
      <c r="AJ91" s="1">
        <f t="shared" si="39"/>
        <v>0</v>
      </c>
      <c r="AK91" s="52">
        <f t="shared" si="40"/>
        <v>0</v>
      </c>
      <c r="AM91" s="51" t="s">
        <v>256</v>
      </c>
      <c r="AN91" s="53">
        <f t="shared" si="41"/>
        <v>0</v>
      </c>
      <c r="AO91" s="54">
        <f t="shared" si="42"/>
        <v>0</v>
      </c>
      <c r="AP91" s="51" t="s">
        <v>257</v>
      </c>
      <c r="AQ91" s="53">
        <f t="shared" si="43"/>
        <v>0</v>
      </c>
      <c r="AR91" s="54">
        <f t="shared" si="44"/>
        <v>0</v>
      </c>
      <c r="AT91" s="51" t="s">
        <v>621</v>
      </c>
      <c r="AU91" s="1">
        <f t="shared" si="45"/>
        <v>0</v>
      </c>
      <c r="AV91" s="77">
        <f t="shared" si="46"/>
        <v>0</v>
      </c>
      <c r="AW91" s="51" t="s">
        <v>616</v>
      </c>
      <c r="AX91" s="1">
        <f t="shared" si="49"/>
        <v>0</v>
      </c>
      <c r="AY91" s="77">
        <f t="shared" si="50"/>
        <v>0</v>
      </c>
      <c r="AZ91" s="51" t="s">
        <v>623</v>
      </c>
      <c r="BA91" s="1">
        <f t="shared" si="47"/>
        <v>0</v>
      </c>
      <c r="BB91" s="77">
        <f t="shared" si="48"/>
        <v>0</v>
      </c>
    </row>
    <row r="92" spans="35:54">
      <c r="AI92" s="51" t="s">
        <v>258</v>
      </c>
      <c r="AJ92" s="1">
        <f t="shared" si="39"/>
        <v>0</v>
      </c>
      <c r="AK92" s="52">
        <f t="shared" si="40"/>
        <v>0</v>
      </c>
      <c r="AM92" s="51" t="s">
        <v>259</v>
      </c>
      <c r="AN92" s="53">
        <f t="shared" si="41"/>
        <v>0</v>
      </c>
      <c r="AO92" s="54">
        <f t="shared" si="42"/>
        <v>0</v>
      </c>
      <c r="AP92" s="51" t="s">
        <v>260</v>
      </c>
      <c r="AQ92" s="53">
        <f t="shared" si="43"/>
        <v>0</v>
      </c>
      <c r="AR92" s="54">
        <f t="shared" si="44"/>
        <v>0</v>
      </c>
      <c r="AT92" s="51" t="s">
        <v>624</v>
      </c>
      <c r="AU92" s="1">
        <f t="shared" si="45"/>
        <v>0</v>
      </c>
      <c r="AV92" s="77">
        <f t="shared" si="46"/>
        <v>0</v>
      </c>
      <c r="AW92" s="51" t="s">
        <v>619</v>
      </c>
      <c r="AX92" s="1">
        <f t="shared" si="49"/>
        <v>0</v>
      </c>
      <c r="AY92" s="77">
        <f t="shared" si="50"/>
        <v>0</v>
      </c>
      <c r="AZ92" s="51" t="s">
        <v>626</v>
      </c>
      <c r="BA92" s="1">
        <f t="shared" si="47"/>
        <v>0</v>
      </c>
      <c r="BB92" s="77">
        <f t="shared" si="48"/>
        <v>0</v>
      </c>
    </row>
    <row r="93" spans="35:54">
      <c r="AI93" s="51" t="s">
        <v>261</v>
      </c>
      <c r="AJ93" s="1">
        <f t="shared" si="39"/>
        <v>0</v>
      </c>
      <c r="AK93" s="52">
        <f t="shared" si="40"/>
        <v>0</v>
      </c>
      <c r="AM93" s="51" t="s">
        <v>262</v>
      </c>
      <c r="AN93" s="53">
        <f t="shared" si="41"/>
        <v>0</v>
      </c>
      <c r="AO93" s="54">
        <f t="shared" si="42"/>
        <v>0</v>
      </c>
      <c r="AP93" s="51" t="s">
        <v>263</v>
      </c>
      <c r="AQ93" s="53">
        <f t="shared" si="43"/>
        <v>0</v>
      </c>
      <c r="AR93" s="54">
        <f t="shared" si="44"/>
        <v>0</v>
      </c>
      <c r="AT93" s="51" t="s">
        <v>1048</v>
      </c>
      <c r="AU93" s="1">
        <f t="shared" si="45"/>
        <v>0</v>
      </c>
      <c r="AV93" s="77">
        <f t="shared" si="46"/>
        <v>0</v>
      </c>
      <c r="AW93" s="51" t="s">
        <v>622</v>
      </c>
      <c r="AX93" s="1">
        <f t="shared" si="49"/>
        <v>0</v>
      </c>
      <c r="AY93" s="77">
        <f t="shared" si="50"/>
        <v>0</v>
      </c>
      <c r="AZ93" s="51" t="s">
        <v>628</v>
      </c>
      <c r="BA93" s="1">
        <f t="shared" si="47"/>
        <v>0</v>
      </c>
      <c r="BB93" s="77">
        <f t="shared" si="48"/>
        <v>0</v>
      </c>
    </row>
    <row r="94" spans="35:54">
      <c r="AI94" s="51" t="s">
        <v>264</v>
      </c>
      <c r="AJ94" s="1">
        <f t="shared" si="39"/>
        <v>0</v>
      </c>
      <c r="AK94" s="52">
        <f t="shared" si="40"/>
        <v>0</v>
      </c>
      <c r="AM94" s="51" t="s">
        <v>265</v>
      </c>
      <c r="AN94" s="53">
        <f t="shared" si="41"/>
        <v>0</v>
      </c>
      <c r="AO94" s="54">
        <f t="shared" si="42"/>
        <v>0</v>
      </c>
      <c r="AP94" s="51" t="s">
        <v>266</v>
      </c>
      <c r="AQ94" s="53">
        <f t="shared" si="43"/>
        <v>0</v>
      </c>
      <c r="AR94" s="54">
        <f t="shared" si="44"/>
        <v>0</v>
      </c>
      <c r="AT94" s="51" t="s">
        <v>1049</v>
      </c>
      <c r="AU94" s="1">
        <f t="shared" si="45"/>
        <v>0</v>
      </c>
      <c r="AV94" s="77">
        <f t="shared" si="46"/>
        <v>0</v>
      </c>
      <c r="AW94" s="61" t="s">
        <v>625</v>
      </c>
      <c r="AX94" s="1">
        <f t="shared" si="49"/>
        <v>0</v>
      </c>
      <c r="AY94" s="77">
        <f t="shared" si="50"/>
        <v>0</v>
      </c>
      <c r="AZ94" s="51" t="s">
        <v>631</v>
      </c>
      <c r="BA94" s="1">
        <f t="shared" si="47"/>
        <v>0</v>
      </c>
      <c r="BB94" s="77">
        <f t="shared" si="48"/>
        <v>0</v>
      </c>
    </row>
    <row r="95" spans="35:54">
      <c r="AI95" s="51" t="s">
        <v>267</v>
      </c>
      <c r="AJ95" s="1">
        <f t="shared" si="39"/>
        <v>0</v>
      </c>
      <c r="AK95" s="52">
        <f t="shared" si="40"/>
        <v>0</v>
      </c>
      <c r="AM95" s="51" t="s">
        <v>268</v>
      </c>
      <c r="AN95" s="53">
        <f t="shared" si="41"/>
        <v>0</v>
      </c>
      <c r="AO95" s="54">
        <f t="shared" si="42"/>
        <v>0</v>
      </c>
      <c r="AP95" s="51" t="s">
        <v>269</v>
      </c>
      <c r="AQ95" s="53">
        <f t="shared" si="43"/>
        <v>0</v>
      </c>
      <c r="AR95" s="54">
        <f t="shared" si="44"/>
        <v>0</v>
      </c>
      <c r="AT95" s="51" t="s">
        <v>629</v>
      </c>
      <c r="AU95" s="1">
        <f t="shared" si="45"/>
        <v>0</v>
      </c>
      <c r="AV95" s="77">
        <f t="shared" si="46"/>
        <v>0</v>
      </c>
      <c r="AW95" s="51" t="s">
        <v>627</v>
      </c>
      <c r="AX95" s="1">
        <f t="shared" si="49"/>
        <v>0</v>
      </c>
      <c r="AY95" s="77">
        <f t="shared" si="50"/>
        <v>0</v>
      </c>
      <c r="AZ95" s="51" t="s">
        <v>634</v>
      </c>
      <c r="BA95" s="1">
        <f t="shared" si="47"/>
        <v>0</v>
      </c>
      <c r="BB95" s="77">
        <f t="shared" si="48"/>
        <v>0</v>
      </c>
    </row>
    <row r="96" spans="35:54">
      <c r="AI96" s="51" t="s">
        <v>270</v>
      </c>
      <c r="AJ96" s="1">
        <f t="shared" si="39"/>
        <v>0</v>
      </c>
      <c r="AK96" s="52">
        <f t="shared" si="40"/>
        <v>0</v>
      </c>
      <c r="AM96" s="51" t="s">
        <v>271</v>
      </c>
      <c r="AN96" s="53">
        <f t="shared" si="41"/>
        <v>0</v>
      </c>
      <c r="AO96" s="54">
        <f t="shared" si="42"/>
        <v>0</v>
      </c>
      <c r="AP96" s="51" t="s">
        <v>272</v>
      </c>
      <c r="AQ96" s="53">
        <f t="shared" si="43"/>
        <v>0</v>
      </c>
      <c r="AR96" s="54">
        <f t="shared" si="44"/>
        <v>0</v>
      </c>
      <c r="AT96" s="51" t="s">
        <v>632</v>
      </c>
      <c r="AU96" s="1">
        <f t="shared" si="45"/>
        <v>0</v>
      </c>
      <c r="AV96" s="77">
        <f t="shared" si="46"/>
        <v>0</v>
      </c>
      <c r="AW96" s="51" t="s">
        <v>630</v>
      </c>
      <c r="AX96" s="1">
        <f t="shared" si="49"/>
        <v>0</v>
      </c>
      <c r="AY96" s="77">
        <f t="shared" si="50"/>
        <v>0</v>
      </c>
      <c r="AZ96" s="51" t="s">
        <v>637</v>
      </c>
      <c r="BA96" s="1">
        <f t="shared" si="47"/>
        <v>0</v>
      </c>
      <c r="BB96" s="77">
        <f t="shared" si="48"/>
        <v>0</v>
      </c>
    </row>
    <row r="97" spans="35:54">
      <c r="AI97" s="51" t="s">
        <v>273</v>
      </c>
      <c r="AJ97" s="1">
        <f t="shared" si="39"/>
        <v>0</v>
      </c>
      <c r="AK97" s="52">
        <f t="shared" si="40"/>
        <v>0</v>
      </c>
      <c r="AM97" s="51" t="s">
        <v>274</v>
      </c>
      <c r="AN97" s="53">
        <f t="shared" si="41"/>
        <v>0</v>
      </c>
      <c r="AO97" s="54">
        <f t="shared" si="42"/>
        <v>0</v>
      </c>
      <c r="AP97" s="51" t="s">
        <v>275</v>
      </c>
      <c r="AQ97" s="53">
        <f t="shared" si="43"/>
        <v>0</v>
      </c>
      <c r="AR97" s="54">
        <f t="shared" si="44"/>
        <v>0</v>
      </c>
      <c r="AT97" s="51" t="s">
        <v>635</v>
      </c>
      <c r="AU97" s="1">
        <f t="shared" si="45"/>
        <v>0</v>
      </c>
      <c r="AV97" s="77">
        <f t="shared" si="46"/>
        <v>0</v>
      </c>
      <c r="AW97" s="51" t="s">
        <v>633</v>
      </c>
      <c r="AX97" s="1">
        <f t="shared" si="49"/>
        <v>0</v>
      </c>
      <c r="AY97" s="77">
        <f t="shared" si="50"/>
        <v>0</v>
      </c>
      <c r="AZ97" s="51" t="s">
        <v>640</v>
      </c>
      <c r="BA97" s="1">
        <f t="shared" si="47"/>
        <v>0</v>
      </c>
      <c r="BB97" s="77">
        <f t="shared" si="48"/>
        <v>0</v>
      </c>
    </row>
    <row r="98" spans="35:54">
      <c r="AI98" s="51" t="s">
        <v>276</v>
      </c>
      <c r="AJ98" s="1">
        <f t="shared" si="39"/>
        <v>0</v>
      </c>
      <c r="AK98" s="52">
        <f t="shared" si="40"/>
        <v>0</v>
      </c>
      <c r="AM98" s="51" t="s">
        <v>277</v>
      </c>
      <c r="AN98" s="53">
        <f t="shared" si="41"/>
        <v>0</v>
      </c>
      <c r="AO98" s="54">
        <f t="shared" si="42"/>
        <v>0</v>
      </c>
      <c r="AP98" s="51" t="s">
        <v>278</v>
      </c>
      <c r="AQ98" s="53">
        <f t="shared" si="43"/>
        <v>0</v>
      </c>
      <c r="AR98" s="54">
        <f t="shared" si="44"/>
        <v>0</v>
      </c>
      <c r="AT98" s="51" t="s">
        <v>638</v>
      </c>
      <c r="AU98" s="1">
        <f t="shared" si="45"/>
        <v>0</v>
      </c>
      <c r="AV98" s="77">
        <f t="shared" si="46"/>
        <v>0</v>
      </c>
      <c r="AW98" s="51" t="s">
        <v>636</v>
      </c>
      <c r="AX98" s="1">
        <f t="shared" si="49"/>
        <v>0</v>
      </c>
      <c r="AY98" s="77">
        <f t="shared" si="50"/>
        <v>0</v>
      </c>
      <c r="AZ98" s="62" t="s">
        <v>645</v>
      </c>
      <c r="BA98" s="1">
        <f t="shared" si="47"/>
        <v>0</v>
      </c>
      <c r="BB98" s="77">
        <f t="shared" si="48"/>
        <v>0</v>
      </c>
    </row>
    <row r="99" spans="35:54">
      <c r="AI99" s="51" t="s">
        <v>279</v>
      </c>
      <c r="AJ99" s="1">
        <f t="shared" si="39"/>
        <v>0</v>
      </c>
      <c r="AK99" s="52">
        <f t="shared" si="40"/>
        <v>0</v>
      </c>
      <c r="AM99" s="51" t="s">
        <v>280</v>
      </c>
      <c r="AN99" s="53">
        <f t="shared" si="41"/>
        <v>0</v>
      </c>
      <c r="AO99" s="54">
        <f t="shared" si="42"/>
        <v>0</v>
      </c>
      <c r="AP99" s="51" t="s">
        <v>281</v>
      </c>
      <c r="AQ99" s="53">
        <f t="shared" si="43"/>
        <v>0</v>
      </c>
      <c r="AR99" s="54">
        <f t="shared" si="44"/>
        <v>0</v>
      </c>
      <c r="AT99" s="51" t="s">
        <v>641</v>
      </c>
      <c r="AU99" s="1">
        <f t="shared" si="45"/>
        <v>0</v>
      </c>
      <c r="AV99" s="77">
        <f t="shared" si="46"/>
        <v>0</v>
      </c>
      <c r="AW99" s="51" t="s">
        <v>639</v>
      </c>
      <c r="AX99" s="1">
        <f t="shared" si="49"/>
        <v>0</v>
      </c>
      <c r="AY99" s="77">
        <f t="shared" si="50"/>
        <v>0</v>
      </c>
      <c r="AZ99" s="51" t="s">
        <v>648</v>
      </c>
      <c r="BA99" s="1">
        <f t="shared" si="47"/>
        <v>0</v>
      </c>
      <c r="BB99" s="77">
        <f t="shared" si="48"/>
        <v>0</v>
      </c>
    </row>
    <row r="100" spans="35:54">
      <c r="AI100" s="51" t="s">
        <v>1022</v>
      </c>
      <c r="AJ100" s="1">
        <f t="shared" si="39"/>
        <v>0</v>
      </c>
      <c r="AK100" s="52">
        <f t="shared" si="40"/>
        <v>0</v>
      </c>
      <c r="AM100" s="51" t="s">
        <v>1024</v>
      </c>
      <c r="AN100" s="53">
        <f t="shared" si="41"/>
        <v>0</v>
      </c>
      <c r="AO100" s="54">
        <f t="shared" si="42"/>
        <v>0</v>
      </c>
      <c r="AP100" s="51" t="s">
        <v>1026</v>
      </c>
      <c r="AQ100" s="53">
        <f t="shared" si="43"/>
        <v>0</v>
      </c>
      <c r="AR100" s="54">
        <f t="shared" si="44"/>
        <v>0</v>
      </c>
      <c r="AT100" s="51" t="s">
        <v>643</v>
      </c>
      <c r="AU100" s="1">
        <f t="shared" si="45"/>
        <v>0</v>
      </c>
      <c r="AV100" s="77">
        <f t="shared" si="46"/>
        <v>0</v>
      </c>
      <c r="AW100" s="51" t="s">
        <v>642</v>
      </c>
      <c r="AX100" s="1">
        <f t="shared" si="49"/>
        <v>0</v>
      </c>
      <c r="AY100" s="77">
        <f t="shared" si="50"/>
        <v>0</v>
      </c>
      <c r="AZ100" s="51" t="s">
        <v>650</v>
      </c>
      <c r="BA100" s="1">
        <f t="shared" si="47"/>
        <v>0</v>
      </c>
      <c r="BB100" s="77">
        <f t="shared" si="48"/>
        <v>0</v>
      </c>
    </row>
    <row r="101" spans="35:54">
      <c r="AI101" s="51" t="s">
        <v>1023</v>
      </c>
      <c r="AJ101" s="1">
        <f t="shared" si="39"/>
        <v>0</v>
      </c>
      <c r="AK101" s="52">
        <f t="shared" si="40"/>
        <v>0</v>
      </c>
      <c r="AM101" s="51" t="s">
        <v>1025</v>
      </c>
      <c r="AN101" s="53">
        <f t="shared" si="41"/>
        <v>0</v>
      </c>
      <c r="AO101" s="54">
        <f t="shared" si="42"/>
        <v>0</v>
      </c>
      <c r="AP101" s="51" t="s">
        <v>1027</v>
      </c>
      <c r="AQ101" s="53">
        <f t="shared" si="43"/>
        <v>0</v>
      </c>
      <c r="AR101" s="54">
        <f t="shared" si="44"/>
        <v>0</v>
      </c>
      <c r="AT101" s="51" t="s">
        <v>646</v>
      </c>
      <c r="AU101" s="1">
        <f t="shared" si="45"/>
        <v>0</v>
      </c>
      <c r="AV101" s="77">
        <f t="shared" si="46"/>
        <v>0</v>
      </c>
      <c r="AW101" s="51" t="s">
        <v>644</v>
      </c>
      <c r="AX101" s="1">
        <f t="shared" si="49"/>
        <v>0</v>
      </c>
      <c r="AY101" s="77">
        <f t="shared" si="50"/>
        <v>0</v>
      </c>
      <c r="AZ101" s="51" t="s">
        <v>652</v>
      </c>
      <c r="BA101" s="1">
        <f t="shared" si="47"/>
        <v>0</v>
      </c>
      <c r="BB101" s="77">
        <f t="shared" si="48"/>
        <v>0</v>
      </c>
    </row>
    <row r="102" spans="35:54">
      <c r="AI102" s="51" t="s">
        <v>282</v>
      </c>
      <c r="AJ102" s="1">
        <f t="shared" si="39"/>
        <v>0</v>
      </c>
      <c r="AK102" s="52">
        <f t="shared" si="40"/>
        <v>0</v>
      </c>
      <c r="AM102" s="51" t="s">
        <v>283</v>
      </c>
      <c r="AN102" s="53">
        <f t="shared" si="41"/>
        <v>0</v>
      </c>
      <c r="AO102" s="54">
        <f t="shared" si="42"/>
        <v>0</v>
      </c>
      <c r="AP102" s="51" t="s">
        <v>284</v>
      </c>
      <c r="AQ102" s="53">
        <f t="shared" si="43"/>
        <v>0</v>
      </c>
      <c r="AR102" s="54">
        <f t="shared" si="44"/>
        <v>0</v>
      </c>
      <c r="AT102" s="51" t="s">
        <v>1050</v>
      </c>
      <c r="AU102" s="1">
        <f t="shared" si="45"/>
        <v>0</v>
      </c>
      <c r="AV102" s="77">
        <f t="shared" si="46"/>
        <v>0</v>
      </c>
      <c r="AW102" s="51" t="s">
        <v>647</v>
      </c>
      <c r="AX102" s="1">
        <f t="shared" si="49"/>
        <v>0</v>
      </c>
      <c r="AY102" s="77">
        <f t="shared" si="50"/>
        <v>0</v>
      </c>
      <c r="AZ102" s="51" t="s">
        <v>654</v>
      </c>
      <c r="BA102" s="1">
        <f t="shared" si="47"/>
        <v>0</v>
      </c>
      <c r="BB102" s="77">
        <f t="shared" si="48"/>
        <v>0</v>
      </c>
    </row>
    <row r="103" spans="35:54">
      <c r="AI103" s="51" t="s">
        <v>285</v>
      </c>
      <c r="AJ103" s="1">
        <f t="shared" si="39"/>
        <v>0</v>
      </c>
      <c r="AK103" s="52">
        <f t="shared" si="40"/>
        <v>0</v>
      </c>
      <c r="AM103" s="51" t="s">
        <v>286</v>
      </c>
      <c r="AN103" s="53">
        <f t="shared" si="41"/>
        <v>0</v>
      </c>
      <c r="AO103" s="54">
        <f t="shared" si="42"/>
        <v>0</v>
      </c>
      <c r="AP103" s="51" t="s">
        <v>287</v>
      </c>
      <c r="AQ103" s="53">
        <f t="shared" si="43"/>
        <v>0</v>
      </c>
      <c r="AR103" s="54">
        <f t="shared" si="44"/>
        <v>0</v>
      </c>
      <c r="AT103" s="51" t="s">
        <v>1051</v>
      </c>
      <c r="AU103" s="1">
        <f t="shared" si="45"/>
        <v>0</v>
      </c>
      <c r="AV103" s="77">
        <f t="shared" si="46"/>
        <v>0</v>
      </c>
      <c r="AW103" s="51" t="s">
        <v>649</v>
      </c>
      <c r="AX103" s="1">
        <f t="shared" si="49"/>
        <v>0</v>
      </c>
      <c r="AY103" s="77">
        <f t="shared" si="50"/>
        <v>0</v>
      </c>
      <c r="AZ103" s="51" t="s">
        <v>657</v>
      </c>
      <c r="BA103" s="1">
        <f t="shared" si="47"/>
        <v>0</v>
      </c>
      <c r="BB103" s="77">
        <f t="shared" si="48"/>
        <v>0</v>
      </c>
    </row>
    <row r="104" spans="35:54">
      <c r="AI104" s="51" t="s">
        <v>288</v>
      </c>
      <c r="AJ104" s="1">
        <f t="shared" si="39"/>
        <v>0</v>
      </c>
      <c r="AK104" s="52">
        <f t="shared" si="40"/>
        <v>0</v>
      </c>
      <c r="AM104" s="51" t="s">
        <v>289</v>
      </c>
      <c r="AN104" s="53">
        <f t="shared" si="41"/>
        <v>0</v>
      </c>
      <c r="AO104" s="54">
        <f t="shared" si="42"/>
        <v>0</v>
      </c>
      <c r="AP104" s="51" t="s">
        <v>290</v>
      </c>
      <c r="AQ104" s="53">
        <f t="shared" si="43"/>
        <v>0</v>
      </c>
      <c r="AR104" s="54">
        <f t="shared" si="44"/>
        <v>0</v>
      </c>
      <c r="AT104" s="51" t="s">
        <v>653</v>
      </c>
      <c r="AU104" s="1">
        <f t="shared" si="45"/>
        <v>0</v>
      </c>
      <c r="AV104" s="77">
        <f t="shared" si="46"/>
        <v>0</v>
      </c>
      <c r="AW104" s="51" t="s">
        <v>651</v>
      </c>
      <c r="AX104" s="1">
        <f t="shared" si="49"/>
        <v>0</v>
      </c>
      <c r="AY104" s="77">
        <f t="shared" si="50"/>
        <v>0</v>
      </c>
      <c r="AZ104" s="51" t="s">
        <v>660</v>
      </c>
      <c r="BA104" s="1">
        <f t="shared" si="47"/>
        <v>0</v>
      </c>
      <c r="BB104" s="77">
        <f t="shared" si="48"/>
        <v>0</v>
      </c>
    </row>
    <row r="105" spans="35:54">
      <c r="AI105" s="55" t="s">
        <v>291</v>
      </c>
      <c r="AJ105" s="1">
        <f t="shared" si="39"/>
        <v>0</v>
      </c>
      <c r="AK105" s="52">
        <f t="shared" si="40"/>
        <v>0</v>
      </c>
      <c r="AM105" s="51" t="s">
        <v>292</v>
      </c>
      <c r="AN105" s="53">
        <f t="shared" si="41"/>
        <v>0</v>
      </c>
      <c r="AO105" s="54">
        <f t="shared" si="42"/>
        <v>0</v>
      </c>
      <c r="AP105" s="51" t="s">
        <v>293</v>
      </c>
      <c r="AQ105" s="53">
        <f t="shared" si="43"/>
        <v>0</v>
      </c>
      <c r="AR105" s="54">
        <f t="shared" si="44"/>
        <v>0</v>
      </c>
      <c r="AT105" s="51" t="s">
        <v>655</v>
      </c>
      <c r="AU105" s="1">
        <f t="shared" si="45"/>
        <v>0</v>
      </c>
      <c r="AV105" s="77">
        <f t="shared" si="46"/>
        <v>0</v>
      </c>
      <c r="AW105" s="51" t="s">
        <v>991</v>
      </c>
      <c r="AX105" s="1">
        <f t="shared" si="49"/>
        <v>0</v>
      </c>
      <c r="AY105" s="77">
        <f t="shared" si="50"/>
        <v>0</v>
      </c>
      <c r="AZ105" s="51" t="s">
        <v>1104</v>
      </c>
      <c r="BA105" s="1">
        <f t="shared" si="47"/>
        <v>0</v>
      </c>
      <c r="BB105" s="77">
        <f t="shared" si="48"/>
        <v>0</v>
      </c>
    </row>
    <row r="106" spans="35:54">
      <c r="AI106" s="55" t="s">
        <v>294</v>
      </c>
      <c r="AJ106" s="1">
        <f t="shared" si="39"/>
        <v>0</v>
      </c>
      <c r="AK106" s="52">
        <f t="shared" si="40"/>
        <v>0</v>
      </c>
      <c r="AM106" s="51" t="s">
        <v>295</v>
      </c>
      <c r="AN106" s="53">
        <f t="shared" si="41"/>
        <v>0</v>
      </c>
      <c r="AO106" s="54">
        <f t="shared" si="42"/>
        <v>0</v>
      </c>
      <c r="AP106" s="51" t="s">
        <v>296</v>
      </c>
      <c r="AQ106" s="53">
        <f t="shared" si="43"/>
        <v>0</v>
      </c>
      <c r="AR106" s="54">
        <f t="shared" si="44"/>
        <v>0</v>
      </c>
      <c r="AT106" s="51" t="s">
        <v>658</v>
      </c>
      <c r="AU106" s="1">
        <f t="shared" si="45"/>
        <v>0</v>
      </c>
      <c r="AV106" s="77">
        <f t="shared" si="46"/>
        <v>0</v>
      </c>
      <c r="AW106" s="51" t="s">
        <v>1077</v>
      </c>
      <c r="AX106" s="1">
        <f t="shared" si="49"/>
        <v>0</v>
      </c>
      <c r="AY106" s="77">
        <f t="shared" si="50"/>
        <v>0</v>
      </c>
      <c r="AZ106" s="51" t="s">
        <v>1105</v>
      </c>
      <c r="BA106" s="1">
        <f t="shared" si="47"/>
        <v>0</v>
      </c>
      <c r="BB106" s="77">
        <f t="shared" si="48"/>
        <v>0</v>
      </c>
    </row>
    <row r="107" spans="35:54">
      <c r="AI107" s="55" t="s">
        <v>297</v>
      </c>
      <c r="AJ107" s="1">
        <f t="shared" si="39"/>
        <v>0</v>
      </c>
      <c r="AK107" s="52">
        <f t="shared" si="40"/>
        <v>0</v>
      </c>
      <c r="AM107" s="51" t="s">
        <v>298</v>
      </c>
      <c r="AN107" s="53">
        <f t="shared" si="41"/>
        <v>0</v>
      </c>
      <c r="AO107" s="54">
        <f t="shared" si="42"/>
        <v>0</v>
      </c>
      <c r="AP107" s="51" t="s">
        <v>299</v>
      </c>
      <c r="AQ107" s="53">
        <f t="shared" si="43"/>
        <v>0</v>
      </c>
      <c r="AR107" s="54">
        <f t="shared" si="44"/>
        <v>0</v>
      </c>
      <c r="AT107" s="51" t="s">
        <v>661</v>
      </c>
      <c r="AU107" s="1">
        <f t="shared" si="45"/>
        <v>0</v>
      </c>
      <c r="AV107" s="77">
        <f t="shared" si="46"/>
        <v>0</v>
      </c>
      <c r="AW107" s="51" t="s">
        <v>656</v>
      </c>
      <c r="AX107" s="1">
        <f t="shared" si="49"/>
        <v>0</v>
      </c>
      <c r="AY107" s="77">
        <f t="shared" si="50"/>
        <v>0</v>
      </c>
      <c r="AZ107" s="51" t="s">
        <v>663</v>
      </c>
      <c r="BA107" s="1">
        <f t="shared" si="47"/>
        <v>0</v>
      </c>
      <c r="BB107" s="77">
        <f t="shared" si="48"/>
        <v>0</v>
      </c>
    </row>
    <row r="108" spans="35:54">
      <c r="AI108" s="55" t="s">
        <v>300</v>
      </c>
      <c r="AJ108" s="1">
        <f t="shared" si="39"/>
        <v>0</v>
      </c>
      <c r="AK108" s="52">
        <f t="shared" si="40"/>
        <v>0</v>
      </c>
      <c r="AM108" s="51" t="s">
        <v>301</v>
      </c>
      <c r="AN108" s="53">
        <f t="shared" si="41"/>
        <v>0</v>
      </c>
      <c r="AO108" s="54">
        <f t="shared" si="42"/>
        <v>0</v>
      </c>
      <c r="AP108" s="51" t="s">
        <v>302</v>
      </c>
      <c r="AQ108" s="53">
        <f t="shared" si="43"/>
        <v>0</v>
      </c>
      <c r="AR108" s="54">
        <f t="shared" si="44"/>
        <v>0</v>
      </c>
      <c r="AT108" s="51" t="s">
        <v>664</v>
      </c>
      <c r="AU108" s="1">
        <f t="shared" si="45"/>
        <v>0</v>
      </c>
      <c r="AV108" s="77">
        <f t="shared" si="46"/>
        <v>0</v>
      </c>
      <c r="AW108" s="51" t="s">
        <v>659</v>
      </c>
      <c r="AX108" s="1">
        <f t="shared" si="49"/>
        <v>0</v>
      </c>
      <c r="AY108" s="77">
        <f t="shared" si="50"/>
        <v>0</v>
      </c>
      <c r="AZ108" s="51" t="s">
        <v>666</v>
      </c>
      <c r="BA108" s="1">
        <f t="shared" si="47"/>
        <v>0</v>
      </c>
      <c r="BB108" s="77">
        <f t="shared" si="48"/>
        <v>0</v>
      </c>
    </row>
    <row r="109" spans="35:54">
      <c r="AI109" s="55" t="s">
        <v>303</v>
      </c>
      <c r="AJ109" s="1">
        <f t="shared" si="39"/>
        <v>0</v>
      </c>
      <c r="AK109" s="52">
        <f t="shared" si="40"/>
        <v>0</v>
      </c>
      <c r="AM109" s="51" t="s">
        <v>304</v>
      </c>
      <c r="AN109" s="53">
        <f t="shared" si="41"/>
        <v>0</v>
      </c>
      <c r="AO109" s="54">
        <f t="shared" si="42"/>
        <v>0</v>
      </c>
      <c r="AP109" s="51" t="s">
        <v>305</v>
      </c>
      <c r="AQ109" s="53">
        <f t="shared" si="43"/>
        <v>0</v>
      </c>
      <c r="AR109" s="54">
        <f t="shared" si="44"/>
        <v>0</v>
      </c>
      <c r="AT109" s="51" t="s">
        <v>667</v>
      </c>
      <c r="AU109" s="1">
        <f t="shared" si="45"/>
        <v>0</v>
      </c>
      <c r="AV109" s="77">
        <f t="shared" si="46"/>
        <v>0</v>
      </c>
      <c r="AW109" s="51" t="s">
        <v>662</v>
      </c>
      <c r="AX109" s="1">
        <f t="shared" si="49"/>
        <v>0</v>
      </c>
      <c r="AY109" s="77">
        <f t="shared" si="50"/>
        <v>0</v>
      </c>
      <c r="AZ109" s="51" t="s">
        <v>669</v>
      </c>
      <c r="BA109" s="1">
        <f t="shared" si="47"/>
        <v>0</v>
      </c>
      <c r="BB109" s="77">
        <f t="shared" si="48"/>
        <v>0</v>
      </c>
    </row>
    <row r="110" spans="35:54">
      <c r="AI110" s="55" t="s">
        <v>956</v>
      </c>
      <c r="AJ110" s="1">
        <f t="shared" si="39"/>
        <v>0</v>
      </c>
      <c r="AK110" s="52">
        <f t="shared" si="40"/>
        <v>0</v>
      </c>
      <c r="AM110" s="51" t="s">
        <v>966</v>
      </c>
      <c r="AN110" s="53">
        <f t="shared" si="41"/>
        <v>0</v>
      </c>
      <c r="AO110" s="54">
        <f t="shared" si="42"/>
        <v>0</v>
      </c>
      <c r="AP110" s="51" t="s">
        <v>967</v>
      </c>
      <c r="AQ110" s="53">
        <f t="shared" si="43"/>
        <v>0</v>
      </c>
      <c r="AR110" s="54">
        <f t="shared" si="44"/>
        <v>0</v>
      </c>
      <c r="AT110" s="51" t="s">
        <v>670</v>
      </c>
      <c r="AU110" s="1">
        <f t="shared" si="45"/>
        <v>0</v>
      </c>
      <c r="AV110" s="77">
        <f t="shared" si="46"/>
        <v>0</v>
      </c>
      <c r="AW110" s="51" t="s">
        <v>665</v>
      </c>
      <c r="AX110" s="1">
        <f t="shared" si="49"/>
        <v>0</v>
      </c>
      <c r="AY110" s="77">
        <f t="shared" si="50"/>
        <v>0</v>
      </c>
      <c r="AZ110" s="51" t="s">
        <v>672</v>
      </c>
      <c r="BA110" s="1">
        <f t="shared" si="47"/>
        <v>0</v>
      </c>
      <c r="BB110" s="77">
        <f t="shared" si="48"/>
        <v>0</v>
      </c>
    </row>
    <row r="111" spans="35:54">
      <c r="AI111" s="55" t="s">
        <v>1028</v>
      </c>
      <c r="AJ111" s="1">
        <f t="shared" si="39"/>
        <v>0</v>
      </c>
      <c r="AK111" s="52">
        <f t="shared" si="40"/>
        <v>0</v>
      </c>
      <c r="AM111" s="51" t="s">
        <v>1029</v>
      </c>
      <c r="AN111" s="53">
        <f t="shared" si="41"/>
        <v>0</v>
      </c>
      <c r="AO111" s="54">
        <f t="shared" si="42"/>
        <v>0</v>
      </c>
      <c r="AP111" s="51" t="s">
        <v>1030</v>
      </c>
      <c r="AQ111" s="53">
        <f t="shared" si="43"/>
        <v>0</v>
      </c>
      <c r="AR111" s="54">
        <f t="shared" si="44"/>
        <v>0</v>
      </c>
      <c r="AT111" s="51" t="s">
        <v>673</v>
      </c>
      <c r="AU111" s="1">
        <f t="shared" si="45"/>
        <v>0</v>
      </c>
      <c r="AV111" s="77">
        <f t="shared" si="46"/>
        <v>0</v>
      </c>
      <c r="AW111" s="51" t="s">
        <v>668</v>
      </c>
      <c r="AX111" s="1">
        <f t="shared" si="49"/>
        <v>0</v>
      </c>
      <c r="AY111" s="77">
        <f t="shared" si="50"/>
        <v>0</v>
      </c>
      <c r="AZ111" s="51" t="s">
        <v>675</v>
      </c>
      <c r="BA111" s="1">
        <f t="shared" si="47"/>
        <v>0</v>
      </c>
      <c r="BB111" s="77">
        <f t="shared" si="48"/>
        <v>0</v>
      </c>
    </row>
    <row r="112" spans="35:54">
      <c r="AI112" s="51" t="s">
        <v>306</v>
      </c>
      <c r="AJ112" s="1">
        <f t="shared" si="39"/>
        <v>0</v>
      </c>
      <c r="AK112" s="52">
        <f t="shared" si="40"/>
        <v>0</v>
      </c>
      <c r="AM112" s="51" t="s">
        <v>307</v>
      </c>
      <c r="AN112" s="53">
        <f t="shared" si="41"/>
        <v>0</v>
      </c>
      <c r="AO112" s="54">
        <f t="shared" si="42"/>
        <v>0</v>
      </c>
      <c r="AP112" s="51" t="s">
        <v>308</v>
      </c>
      <c r="AQ112" s="53">
        <f t="shared" si="43"/>
        <v>0</v>
      </c>
      <c r="AR112" s="54">
        <f t="shared" si="44"/>
        <v>0</v>
      </c>
      <c r="AT112" s="51" t="s">
        <v>676</v>
      </c>
      <c r="AU112" s="1">
        <f t="shared" si="45"/>
        <v>0</v>
      </c>
      <c r="AV112" s="77">
        <f t="shared" si="46"/>
        <v>0</v>
      </c>
      <c r="AW112" s="51" t="s">
        <v>671</v>
      </c>
      <c r="AX112" s="1">
        <f t="shared" si="49"/>
        <v>0</v>
      </c>
      <c r="AY112" s="77">
        <f t="shared" si="50"/>
        <v>0</v>
      </c>
      <c r="AZ112" s="51" t="s">
        <v>678</v>
      </c>
      <c r="BA112" s="1">
        <f t="shared" si="47"/>
        <v>0</v>
      </c>
      <c r="BB112" s="77">
        <f t="shared" si="48"/>
        <v>0</v>
      </c>
    </row>
    <row r="113" spans="35:54">
      <c r="AI113" s="51" t="s">
        <v>309</v>
      </c>
      <c r="AJ113" s="1">
        <f t="shared" si="39"/>
        <v>0</v>
      </c>
      <c r="AK113" s="52">
        <f t="shared" si="40"/>
        <v>0</v>
      </c>
      <c r="AM113" s="51" t="s">
        <v>310</v>
      </c>
      <c r="AN113" s="53">
        <f t="shared" si="41"/>
        <v>0</v>
      </c>
      <c r="AO113" s="54">
        <f t="shared" si="42"/>
        <v>0</v>
      </c>
      <c r="AP113" s="51" t="s">
        <v>311</v>
      </c>
      <c r="AQ113" s="53">
        <f t="shared" si="43"/>
        <v>0</v>
      </c>
      <c r="AR113" s="54">
        <f t="shared" si="44"/>
        <v>0</v>
      </c>
      <c r="AT113" s="51" t="s">
        <v>679</v>
      </c>
      <c r="AU113" s="1">
        <f t="shared" si="45"/>
        <v>0</v>
      </c>
      <c r="AV113" s="77">
        <f t="shared" si="46"/>
        <v>0</v>
      </c>
      <c r="AW113" s="51" t="s">
        <v>674</v>
      </c>
      <c r="AX113" s="1">
        <f t="shared" si="49"/>
        <v>0</v>
      </c>
      <c r="AY113" s="77">
        <f t="shared" si="50"/>
        <v>0</v>
      </c>
      <c r="AZ113" s="51" t="s">
        <v>683</v>
      </c>
      <c r="BA113" s="1">
        <f t="shared" si="47"/>
        <v>0</v>
      </c>
      <c r="BB113" s="77">
        <f t="shared" si="48"/>
        <v>0</v>
      </c>
    </row>
    <row r="114" spans="35:54">
      <c r="AI114" s="51" t="s">
        <v>312</v>
      </c>
      <c r="AJ114" s="1">
        <f t="shared" si="39"/>
        <v>0</v>
      </c>
      <c r="AK114" s="52">
        <f t="shared" si="40"/>
        <v>0</v>
      </c>
      <c r="AM114" s="51" t="s">
        <v>313</v>
      </c>
      <c r="AN114" s="53">
        <f t="shared" si="41"/>
        <v>0</v>
      </c>
      <c r="AO114" s="54">
        <f t="shared" si="42"/>
        <v>0</v>
      </c>
      <c r="AP114" s="51" t="s">
        <v>314</v>
      </c>
      <c r="AQ114" s="53">
        <f t="shared" si="43"/>
        <v>0</v>
      </c>
      <c r="AR114" s="54">
        <f t="shared" si="44"/>
        <v>0</v>
      </c>
      <c r="AT114" s="51" t="s">
        <v>681</v>
      </c>
      <c r="AU114" s="1">
        <f t="shared" si="45"/>
        <v>0</v>
      </c>
      <c r="AV114" s="77">
        <f t="shared" si="46"/>
        <v>0</v>
      </c>
      <c r="AW114" s="51" t="s">
        <v>677</v>
      </c>
      <c r="AX114" s="1">
        <f t="shared" si="49"/>
        <v>0</v>
      </c>
      <c r="AY114" s="77">
        <f t="shared" si="50"/>
        <v>0</v>
      </c>
      <c r="AZ114" s="51" t="s">
        <v>686</v>
      </c>
      <c r="BA114" s="1">
        <f t="shared" si="47"/>
        <v>0</v>
      </c>
      <c r="BB114" s="77">
        <f t="shared" si="48"/>
        <v>0</v>
      </c>
    </row>
    <row r="115" spans="35:54">
      <c r="AI115" s="55" t="s">
        <v>315</v>
      </c>
      <c r="AJ115" s="1">
        <f t="shared" si="39"/>
        <v>0</v>
      </c>
      <c r="AK115" s="52">
        <f t="shared" si="40"/>
        <v>0</v>
      </c>
      <c r="AM115" s="51" t="s">
        <v>316</v>
      </c>
      <c r="AN115" s="53">
        <f t="shared" si="41"/>
        <v>0</v>
      </c>
      <c r="AO115" s="54">
        <f t="shared" si="42"/>
        <v>0</v>
      </c>
      <c r="AP115" s="51" t="s">
        <v>317</v>
      </c>
      <c r="AQ115" s="53">
        <f t="shared" si="43"/>
        <v>0</v>
      </c>
      <c r="AR115" s="54">
        <f t="shared" si="44"/>
        <v>0</v>
      </c>
      <c r="AT115" s="51" t="s">
        <v>684</v>
      </c>
      <c r="AU115" s="1">
        <f t="shared" si="45"/>
        <v>0</v>
      </c>
      <c r="AV115" s="77">
        <f t="shared" si="46"/>
        <v>0</v>
      </c>
      <c r="AW115" s="51" t="s">
        <v>680</v>
      </c>
      <c r="AX115" s="1">
        <f t="shared" si="49"/>
        <v>0</v>
      </c>
      <c r="AY115" s="77">
        <f t="shared" si="50"/>
        <v>0</v>
      </c>
      <c r="AZ115" s="51" t="s">
        <v>689</v>
      </c>
      <c r="BA115" s="1">
        <f t="shared" si="47"/>
        <v>0</v>
      </c>
      <c r="BB115" s="77">
        <f t="shared" si="48"/>
        <v>0</v>
      </c>
    </row>
    <row r="116" spans="35:54">
      <c r="AI116" s="55" t="s">
        <v>318</v>
      </c>
      <c r="AJ116" s="1">
        <f t="shared" si="39"/>
        <v>0</v>
      </c>
      <c r="AK116" s="52">
        <f t="shared" si="40"/>
        <v>0</v>
      </c>
      <c r="AM116" s="51" t="s">
        <v>319</v>
      </c>
      <c r="AN116" s="53">
        <f t="shared" si="41"/>
        <v>0</v>
      </c>
      <c r="AO116" s="54">
        <f t="shared" si="42"/>
        <v>0</v>
      </c>
      <c r="AP116" s="51" t="s">
        <v>320</v>
      </c>
      <c r="AQ116" s="53">
        <f t="shared" si="43"/>
        <v>0</v>
      </c>
      <c r="AR116" s="54">
        <f t="shared" si="44"/>
        <v>0</v>
      </c>
      <c r="AT116" s="51" t="s">
        <v>687</v>
      </c>
      <c r="AU116" s="1">
        <f t="shared" si="45"/>
        <v>0</v>
      </c>
      <c r="AV116" s="77">
        <f t="shared" si="46"/>
        <v>0</v>
      </c>
      <c r="AW116" s="51" t="s">
        <v>682</v>
      </c>
      <c r="AX116" s="1">
        <f t="shared" si="49"/>
        <v>0</v>
      </c>
      <c r="AY116" s="77">
        <f t="shared" si="50"/>
        <v>0</v>
      </c>
      <c r="AZ116" s="51" t="s">
        <v>692</v>
      </c>
      <c r="BA116" s="1">
        <f t="shared" si="47"/>
        <v>0</v>
      </c>
      <c r="BB116" s="77">
        <f t="shared" si="48"/>
        <v>0</v>
      </c>
    </row>
    <row r="117" spans="35:54">
      <c r="AI117" s="55" t="s">
        <v>321</v>
      </c>
      <c r="AJ117" s="1">
        <f t="shared" si="39"/>
        <v>0</v>
      </c>
      <c r="AK117" s="52">
        <f t="shared" si="40"/>
        <v>0</v>
      </c>
      <c r="AM117" s="51" t="s">
        <v>322</v>
      </c>
      <c r="AN117" s="53">
        <f t="shared" si="41"/>
        <v>0</v>
      </c>
      <c r="AO117" s="54">
        <f t="shared" si="42"/>
        <v>0</v>
      </c>
      <c r="AP117" s="51" t="s">
        <v>323</v>
      </c>
      <c r="AQ117" s="53">
        <f t="shared" si="43"/>
        <v>0</v>
      </c>
      <c r="AR117" s="54">
        <f t="shared" si="44"/>
        <v>0</v>
      </c>
      <c r="AT117" s="51" t="s">
        <v>690</v>
      </c>
      <c r="AU117" s="1">
        <f t="shared" si="45"/>
        <v>0</v>
      </c>
      <c r="AV117" s="77">
        <f t="shared" si="46"/>
        <v>0</v>
      </c>
      <c r="AW117" s="51" t="s">
        <v>1078</v>
      </c>
      <c r="AX117" s="1">
        <f t="shared" si="49"/>
        <v>0</v>
      </c>
      <c r="AY117" s="77">
        <f t="shared" si="50"/>
        <v>0</v>
      </c>
      <c r="AZ117" s="51" t="s">
        <v>695</v>
      </c>
      <c r="BA117" s="1">
        <f t="shared" si="47"/>
        <v>0</v>
      </c>
      <c r="BB117" s="77">
        <f t="shared" si="48"/>
        <v>0</v>
      </c>
    </row>
    <row r="118" spans="35:54">
      <c r="AI118" s="55" t="s">
        <v>324</v>
      </c>
      <c r="AJ118" s="1">
        <f t="shared" si="39"/>
        <v>0</v>
      </c>
      <c r="AK118" s="52">
        <f t="shared" si="40"/>
        <v>0</v>
      </c>
      <c r="AM118" s="51" t="s">
        <v>325</v>
      </c>
      <c r="AN118" s="53">
        <f t="shared" si="41"/>
        <v>0</v>
      </c>
      <c r="AO118" s="54">
        <f t="shared" si="42"/>
        <v>0</v>
      </c>
      <c r="AP118" s="51" t="s">
        <v>326</v>
      </c>
      <c r="AQ118" s="53">
        <f t="shared" si="43"/>
        <v>0</v>
      </c>
      <c r="AR118" s="54">
        <f t="shared" si="44"/>
        <v>0</v>
      </c>
      <c r="AT118" s="51" t="s">
        <v>693</v>
      </c>
      <c r="AU118" s="1">
        <f t="shared" si="45"/>
        <v>0</v>
      </c>
      <c r="AV118" s="77">
        <f t="shared" si="46"/>
        <v>0</v>
      </c>
      <c r="AW118" s="51" t="s">
        <v>1079</v>
      </c>
      <c r="AX118" s="1">
        <f t="shared" si="49"/>
        <v>0</v>
      </c>
      <c r="AY118" s="77">
        <f t="shared" si="50"/>
        <v>0</v>
      </c>
      <c r="AZ118" s="51" t="s">
        <v>698</v>
      </c>
      <c r="BA118" s="1">
        <f t="shared" si="47"/>
        <v>0</v>
      </c>
      <c r="BB118" s="77">
        <f t="shared" si="48"/>
        <v>0</v>
      </c>
    </row>
    <row r="119" spans="35:54">
      <c r="AI119" s="55" t="s">
        <v>1031</v>
      </c>
      <c r="AJ119" s="1">
        <f t="shared" si="39"/>
        <v>0</v>
      </c>
      <c r="AK119" s="52">
        <f t="shared" si="40"/>
        <v>0</v>
      </c>
      <c r="AM119" s="51" t="s">
        <v>1033</v>
      </c>
      <c r="AN119" s="53">
        <f t="shared" si="41"/>
        <v>0</v>
      </c>
      <c r="AO119" s="54">
        <f t="shared" si="42"/>
        <v>0</v>
      </c>
      <c r="AP119" s="51" t="s">
        <v>1034</v>
      </c>
      <c r="AQ119" s="53">
        <f t="shared" si="43"/>
        <v>0</v>
      </c>
      <c r="AR119" s="54">
        <f t="shared" si="44"/>
        <v>0</v>
      </c>
      <c r="AT119" s="51" t="s">
        <v>696</v>
      </c>
      <c r="AU119" s="1">
        <f t="shared" si="45"/>
        <v>0</v>
      </c>
      <c r="AV119" s="77">
        <f t="shared" si="46"/>
        <v>0</v>
      </c>
      <c r="AW119" s="51" t="s">
        <v>685</v>
      </c>
      <c r="AX119" s="1">
        <f t="shared" si="49"/>
        <v>0</v>
      </c>
      <c r="AY119" s="77">
        <f t="shared" si="50"/>
        <v>0</v>
      </c>
      <c r="AZ119" s="51" t="s">
        <v>701</v>
      </c>
      <c r="BA119" s="1">
        <f t="shared" si="47"/>
        <v>0</v>
      </c>
      <c r="BB119" s="77">
        <f t="shared" si="48"/>
        <v>0</v>
      </c>
    </row>
    <row r="120" spans="35:54">
      <c r="AI120" s="55" t="s">
        <v>1032</v>
      </c>
      <c r="AJ120" s="1">
        <f t="shared" si="39"/>
        <v>0</v>
      </c>
      <c r="AK120" s="52">
        <f t="shared" si="40"/>
        <v>0</v>
      </c>
      <c r="AM120" s="51" t="s">
        <v>327</v>
      </c>
      <c r="AN120" s="53">
        <f t="shared" si="41"/>
        <v>0</v>
      </c>
      <c r="AO120" s="54">
        <f t="shared" si="42"/>
        <v>0</v>
      </c>
      <c r="AP120" s="51" t="s">
        <v>1035</v>
      </c>
      <c r="AQ120" s="53">
        <f t="shared" si="43"/>
        <v>0</v>
      </c>
      <c r="AR120" s="54">
        <f t="shared" si="44"/>
        <v>0</v>
      </c>
      <c r="AT120" s="51" t="s">
        <v>699</v>
      </c>
      <c r="AU120" s="1">
        <f t="shared" si="45"/>
        <v>0</v>
      </c>
      <c r="AV120" s="77">
        <f t="shared" si="46"/>
        <v>0</v>
      </c>
      <c r="AW120" s="51" t="s">
        <v>688</v>
      </c>
      <c r="AX120" s="1">
        <f t="shared" si="49"/>
        <v>0</v>
      </c>
      <c r="AY120" s="77">
        <f t="shared" si="50"/>
        <v>0</v>
      </c>
      <c r="AZ120" s="51" t="s">
        <v>704</v>
      </c>
      <c r="BA120" s="1">
        <f t="shared" si="47"/>
        <v>0</v>
      </c>
      <c r="BB120" s="77">
        <f t="shared" si="48"/>
        <v>0</v>
      </c>
    </row>
    <row r="121" spans="35:54">
      <c r="AI121" s="51" t="s">
        <v>328</v>
      </c>
      <c r="AJ121" s="1">
        <f t="shared" si="39"/>
        <v>0</v>
      </c>
      <c r="AK121" s="52">
        <f t="shared" si="40"/>
        <v>0</v>
      </c>
      <c r="AM121" s="51" t="s">
        <v>329</v>
      </c>
      <c r="AN121" s="53">
        <f t="shared" si="41"/>
        <v>0</v>
      </c>
      <c r="AO121" s="54">
        <f t="shared" si="42"/>
        <v>0</v>
      </c>
      <c r="AP121" s="51" t="s">
        <v>330</v>
      </c>
      <c r="AQ121" s="53">
        <f t="shared" si="43"/>
        <v>0</v>
      </c>
      <c r="AR121" s="54">
        <f t="shared" si="44"/>
        <v>0</v>
      </c>
      <c r="AT121" s="51" t="s">
        <v>702</v>
      </c>
      <c r="AU121" s="1">
        <f t="shared" si="45"/>
        <v>0</v>
      </c>
      <c r="AV121" s="77">
        <f t="shared" si="46"/>
        <v>0</v>
      </c>
      <c r="AW121" s="51" t="s">
        <v>691</v>
      </c>
      <c r="AX121" s="1">
        <f t="shared" si="49"/>
        <v>0</v>
      </c>
      <c r="AY121" s="77">
        <f t="shared" si="50"/>
        <v>0</v>
      </c>
      <c r="AZ121" s="51" t="s">
        <v>707</v>
      </c>
      <c r="BA121" s="1">
        <f t="shared" si="47"/>
        <v>0</v>
      </c>
      <c r="BB121" s="77">
        <f t="shared" si="48"/>
        <v>0</v>
      </c>
    </row>
    <row r="122" spans="35:54">
      <c r="AI122" s="51" t="s">
        <v>331</v>
      </c>
      <c r="AJ122" s="1">
        <f t="shared" si="39"/>
        <v>0</v>
      </c>
      <c r="AK122" s="52">
        <f t="shared" si="40"/>
        <v>0</v>
      </c>
      <c r="AM122" s="51" t="s">
        <v>332</v>
      </c>
      <c r="AN122" s="53">
        <f t="shared" si="41"/>
        <v>0</v>
      </c>
      <c r="AO122" s="54">
        <f t="shared" si="42"/>
        <v>0</v>
      </c>
      <c r="AP122" s="51" t="s">
        <v>333</v>
      </c>
      <c r="AQ122" s="53">
        <f t="shared" si="43"/>
        <v>0</v>
      </c>
      <c r="AR122" s="54">
        <f t="shared" si="44"/>
        <v>0</v>
      </c>
      <c r="AT122" s="51" t="s">
        <v>705</v>
      </c>
      <c r="AU122" s="1">
        <f t="shared" si="45"/>
        <v>0</v>
      </c>
      <c r="AV122" s="77">
        <f t="shared" si="46"/>
        <v>0</v>
      </c>
      <c r="AW122" s="51" t="s">
        <v>694</v>
      </c>
      <c r="AX122" s="1">
        <f t="shared" si="49"/>
        <v>0</v>
      </c>
      <c r="AY122" s="77">
        <f t="shared" si="50"/>
        <v>0</v>
      </c>
      <c r="AZ122" s="51" t="s">
        <v>710</v>
      </c>
      <c r="BA122" s="1">
        <f t="shared" si="47"/>
        <v>0</v>
      </c>
      <c r="BB122" s="77">
        <f t="shared" si="48"/>
        <v>0</v>
      </c>
    </row>
    <row r="123" spans="35:54">
      <c r="AI123" s="51" t="s">
        <v>334</v>
      </c>
      <c r="AJ123" s="1">
        <f t="shared" si="39"/>
        <v>0</v>
      </c>
      <c r="AK123" s="52">
        <f t="shared" si="40"/>
        <v>0</v>
      </c>
      <c r="AM123" s="51" t="s">
        <v>335</v>
      </c>
      <c r="AN123" s="53">
        <f t="shared" si="41"/>
        <v>0</v>
      </c>
      <c r="AO123" s="54">
        <f t="shared" si="42"/>
        <v>0</v>
      </c>
      <c r="AP123" s="51" t="s">
        <v>336</v>
      </c>
      <c r="AQ123" s="53">
        <f t="shared" si="43"/>
        <v>0</v>
      </c>
      <c r="AR123" s="54">
        <f t="shared" si="44"/>
        <v>0</v>
      </c>
      <c r="AT123" s="51" t="s">
        <v>708</v>
      </c>
      <c r="AU123" s="1">
        <f t="shared" si="45"/>
        <v>0</v>
      </c>
      <c r="AV123" s="77">
        <f t="shared" si="46"/>
        <v>0</v>
      </c>
      <c r="AW123" s="51" t="s">
        <v>697</v>
      </c>
      <c r="AX123" s="1">
        <f t="shared" si="49"/>
        <v>0</v>
      </c>
      <c r="AY123" s="77">
        <f t="shared" si="50"/>
        <v>0</v>
      </c>
      <c r="AZ123" s="51" t="s">
        <v>713</v>
      </c>
      <c r="BA123" s="1">
        <f t="shared" si="47"/>
        <v>0</v>
      </c>
      <c r="BB123" s="77">
        <f t="shared" si="48"/>
        <v>0</v>
      </c>
    </row>
    <row r="124" spans="35:54">
      <c r="AI124" s="51" t="s">
        <v>337</v>
      </c>
      <c r="AJ124" s="1">
        <f t="shared" si="39"/>
        <v>0</v>
      </c>
      <c r="AK124" s="52">
        <f t="shared" si="40"/>
        <v>0</v>
      </c>
      <c r="AM124" s="51" t="s">
        <v>338</v>
      </c>
      <c r="AN124" s="53">
        <f t="shared" si="41"/>
        <v>0</v>
      </c>
      <c r="AO124" s="54">
        <f t="shared" si="42"/>
        <v>0</v>
      </c>
      <c r="AP124" s="51" t="s">
        <v>339</v>
      </c>
      <c r="AQ124" s="53">
        <f t="shared" si="43"/>
        <v>0</v>
      </c>
      <c r="AR124" s="54">
        <f t="shared" si="44"/>
        <v>0</v>
      </c>
      <c r="AT124" s="51" t="s">
        <v>711</v>
      </c>
      <c r="AU124" s="1">
        <f t="shared" si="45"/>
        <v>0</v>
      </c>
      <c r="AV124" s="77">
        <f t="shared" si="46"/>
        <v>0</v>
      </c>
      <c r="AW124" s="51" t="s">
        <v>700</v>
      </c>
      <c r="AX124" s="1">
        <f t="shared" si="49"/>
        <v>0</v>
      </c>
      <c r="AY124" s="77">
        <f t="shared" si="50"/>
        <v>0</v>
      </c>
      <c r="AZ124" s="51" t="s">
        <v>716</v>
      </c>
      <c r="BA124" s="1">
        <f t="shared" si="47"/>
        <v>0</v>
      </c>
      <c r="BB124" s="77">
        <f t="shared" si="48"/>
        <v>0</v>
      </c>
    </row>
    <row r="125" spans="35:54">
      <c r="AI125" s="51" t="s">
        <v>340</v>
      </c>
      <c r="AJ125" s="1">
        <f t="shared" si="39"/>
        <v>0</v>
      </c>
      <c r="AK125" s="52">
        <f t="shared" si="40"/>
        <v>0</v>
      </c>
      <c r="AM125" s="51" t="s">
        <v>341</v>
      </c>
      <c r="AN125" s="53">
        <f t="shared" si="41"/>
        <v>0</v>
      </c>
      <c r="AO125" s="54">
        <f t="shared" si="42"/>
        <v>0</v>
      </c>
      <c r="AP125" s="51" t="s">
        <v>342</v>
      </c>
      <c r="AQ125" s="53">
        <f t="shared" si="43"/>
        <v>0</v>
      </c>
      <c r="AR125" s="54">
        <f t="shared" si="44"/>
        <v>0</v>
      </c>
      <c r="AT125" s="63" t="s">
        <v>714</v>
      </c>
      <c r="AU125" s="1">
        <f t="shared" si="45"/>
        <v>1</v>
      </c>
      <c r="AV125" s="77">
        <f t="shared" si="46"/>
        <v>2010</v>
      </c>
      <c r="AW125" s="51" t="s">
        <v>703</v>
      </c>
      <c r="AX125" s="1">
        <f t="shared" si="49"/>
        <v>0</v>
      </c>
      <c r="AY125" s="77">
        <f t="shared" si="50"/>
        <v>0</v>
      </c>
      <c r="AZ125" s="51" t="s">
        <v>719</v>
      </c>
      <c r="BA125" s="1">
        <f t="shared" si="47"/>
        <v>0</v>
      </c>
      <c r="BB125" s="77">
        <f t="shared" si="48"/>
        <v>0</v>
      </c>
    </row>
    <row r="126" spans="35:54">
      <c r="AI126" s="51" t="s">
        <v>343</v>
      </c>
      <c r="AJ126" s="1">
        <f t="shared" si="39"/>
        <v>0</v>
      </c>
      <c r="AK126" s="52">
        <f t="shared" si="40"/>
        <v>0</v>
      </c>
      <c r="AM126" s="51" t="s">
        <v>344</v>
      </c>
      <c r="AN126" s="53">
        <f t="shared" si="41"/>
        <v>0</v>
      </c>
      <c r="AO126" s="54">
        <f t="shared" si="42"/>
        <v>0</v>
      </c>
      <c r="AP126" s="51" t="s">
        <v>345</v>
      </c>
      <c r="AQ126" s="53">
        <f t="shared" si="43"/>
        <v>0</v>
      </c>
      <c r="AR126" s="54">
        <f t="shared" si="44"/>
        <v>0</v>
      </c>
      <c r="AT126" s="51" t="s">
        <v>717</v>
      </c>
      <c r="AU126" s="1">
        <f t="shared" si="45"/>
        <v>0</v>
      </c>
      <c r="AV126" s="77">
        <f t="shared" si="46"/>
        <v>0</v>
      </c>
      <c r="AW126" s="51" t="s">
        <v>706</v>
      </c>
      <c r="AX126" s="1">
        <f t="shared" si="49"/>
        <v>0</v>
      </c>
      <c r="AY126" s="77">
        <f t="shared" si="50"/>
        <v>0</v>
      </c>
      <c r="AZ126" s="51" t="s">
        <v>722</v>
      </c>
      <c r="BA126" s="1">
        <f t="shared" si="47"/>
        <v>0</v>
      </c>
      <c r="BB126" s="77">
        <f t="shared" si="48"/>
        <v>0</v>
      </c>
    </row>
    <row r="127" spans="35:54">
      <c r="AI127" s="51" t="s">
        <v>346</v>
      </c>
      <c r="AJ127" s="1">
        <f t="shared" si="39"/>
        <v>0</v>
      </c>
      <c r="AK127" s="52">
        <f t="shared" si="40"/>
        <v>0</v>
      </c>
      <c r="AM127" s="51" t="s">
        <v>347</v>
      </c>
      <c r="AN127" s="53">
        <f t="shared" si="41"/>
        <v>0</v>
      </c>
      <c r="AO127" s="54">
        <f t="shared" si="42"/>
        <v>0</v>
      </c>
      <c r="AP127" s="51" t="s">
        <v>348</v>
      </c>
      <c r="AQ127" s="53">
        <f t="shared" si="43"/>
        <v>0</v>
      </c>
      <c r="AR127" s="54">
        <f t="shared" si="44"/>
        <v>0</v>
      </c>
      <c r="AT127" s="51" t="s">
        <v>720</v>
      </c>
      <c r="AU127" s="1">
        <f t="shared" si="45"/>
        <v>1</v>
      </c>
      <c r="AV127" s="77">
        <f t="shared" si="46"/>
        <v>2970</v>
      </c>
      <c r="AW127" s="51" t="s">
        <v>709</v>
      </c>
      <c r="AX127" s="1">
        <f t="shared" si="49"/>
        <v>0</v>
      </c>
      <c r="AY127" s="77">
        <f t="shared" si="50"/>
        <v>0</v>
      </c>
      <c r="AZ127" s="51" t="s">
        <v>725</v>
      </c>
      <c r="BA127" s="1">
        <f t="shared" si="47"/>
        <v>0</v>
      </c>
      <c r="BB127" s="77">
        <f t="shared" si="48"/>
        <v>0</v>
      </c>
    </row>
    <row r="128" spans="35:54">
      <c r="AI128" s="51" t="s">
        <v>349</v>
      </c>
      <c r="AJ128" s="1">
        <f t="shared" si="39"/>
        <v>0</v>
      </c>
      <c r="AK128" s="52">
        <f t="shared" si="40"/>
        <v>0</v>
      </c>
      <c r="AM128" s="51" t="s">
        <v>350</v>
      </c>
      <c r="AN128" s="53">
        <f t="shared" si="41"/>
        <v>0</v>
      </c>
      <c r="AO128" s="54">
        <f t="shared" si="42"/>
        <v>0</v>
      </c>
      <c r="AP128" s="51" t="s">
        <v>351</v>
      </c>
      <c r="AQ128" s="53">
        <f t="shared" si="43"/>
        <v>0</v>
      </c>
      <c r="AR128" s="54">
        <f t="shared" si="44"/>
        <v>0</v>
      </c>
      <c r="AT128" s="51" t="s">
        <v>723</v>
      </c>
      <c r="AU128" s="1">
        <f t="shared" si="45"/>
        <v>1</v>
      </c>
      <c r="AV128" s="77">
        <f t="shared" si="46"/>
        <v>6430</v>
      </c>
      <c r="AW128" s="51" t="s">
        <v>1080</v>
      </c>
      <c r="AX128" s="1">
        <f t="shared" si="49"/>
        <v>0</v>
      </c>
      <c r="AY128" s="77">
        <f t="shared" si="50"/>
        <v>0</v>
      </c>
      <c r="AZ128" s="64" t="s">
        <v>728</v>
      </c>
      <c r="BA128" s="1">
        <f t="shared" si="47"/>
        <v>0</v>
      </c>
      <c r="BB128" s="77">
        <f t="shared" si="48"/>
        <v>0</v>
      </c>
    </row>
    <row r="129" spans="35:54">
      <c r="AI129" s="51" t="s">
        <v>352</v>
      </c>
      <c r="AJ129" s="1">
        <f t="shared" si="39"/>
        <v>0</v>
      </c>
      <c r="AK129" s="52">
        <f t="shared" si="40"/>
        <v>0</v>
      </c>
      <c r="AM129" s="51" t="s">
        <v>353</v>
      </c>
      <c r="AN129" s="53">
        <f t="shared" si="41"/>
        <v>0</v>
      </c>
      <c r="AO129" s="54">
        <f t="shared" si="42"/>
        <v>0</v>
      </c>
      <c r="AP129" s="51" t="s">
        <v>354</v>
      </c>
      <c r="AQ129" s="53">
        <f t="shared" si="43"/>
        <v>0</v>
      </c>
      <c r="AR129" s="54">
        <f t="shared" si="44"/>
        <v>0</v>
      </c>
      <c r="AT129" s="51" t="s">
        <v>726</v>
      </c>
      <c r="AU129" s="1">
        <f t="shared" si="45"/>
        <v>0</v>
      </c>
      <c r="AV129" s="77">
        <f t="shared" si="46"/>
        <v>0</v>
      </c>
      <c r="AW129" s="51" t="s">
        <v>1081</v>
      </c>
      <c r="AX129" s="1">
        <f t="shared" si="49"/>
        <v>0</v>
      </c>
      <c r="AY129" s="77">
        <f t="shared" si="50"/>
        <v>0</v>
      </c>
      <c r="AZ129" s="51" t="s">
        <v>731</v>
      </c>
      <c r="BA129" s="1">
        <f t="shared" si="47"/>
        <v>0</v>
      </c>
      <c r="BB129" s="77">
        <f t="shared" si="48"/>
        <v>0</v>
      </c>
    </row>
    <row r="130" spans="35:54">
      <c r="AI130" s="51" t="s">
        <v>355</v>
      </c>
      <c r="AJ130" s="1">
        <f t="shared" si="39"/>
        <v>0</v>
      </c>
      <c r="AK130" s="52">
        <f t="shared" si="40"/>
        <v>0</v>
      </c>
      <c r="AM130" s="51" t="s">
        <v>356</v>
      </c>
      <c r="AN130" s="53">
        <f t="shared" si="41"/>
        <v>0</v>
      </c>
      <c r="AO130" s="54">
        <f t="shared" si="42"/>
        <v>0</v>
      </c>
      <c r="AP130" s="51" t="s">
        <v>357</v>
      </c>
      <c r="AQ130" s="53">
        <f t="shared" si="43"/>
        <v>0</v>
      </c>
      <c r="AR130" s="54">
        <f t="shared" si="44"/>
        <v>0</v>
      </c>
      <c r="AT130" s="51" t="s">
        <v>729</v>
      </c>
      <c r="AU130" s="1">
        <f t="shared" si="45"/>
        <v>0</v>
      </c>
      <c r="AV130" s="77">
        <f t="shared" si="46"/>
        <v>0</v>
      </c>
      <c r="AW130" s="51" t="s">
        <v>712</v>
      </c>
      <c r="AX130" s="1">
        <f t="shared" si="49"/>
        <v>0</v>
      </c>
      <c r="AY130" s="77">
        <f t="shared" si="50"/>
        <v>0</v>
      </c>
      <c r="AZ130" s="51" t="s">
        <v>734</v>
      </c>
      <c r="BA130" s="1">
        <f t="shared" si="47"/>
        <v>0</v>
      </c>
      <c r="BB130" s="77">
        <f t="shared" si="48"/>
        <v>0</v>
      </c>
    </row>
    <row r="131" spans="35:54">
      <c r="AI131" s="51" t="s">
        <v>358</v>
      </c>
      <c r="AJ131" s="1">
        <f t="shared" si="39"/>
        <v>0</v>
      </c>
      <c r="AK131" s="52">
        <f t="shared" si="40"/>
        <v>0</v>
      </c>
      <c r="AM131" s="51" t="s">
        <v>359</v>
      </c>
      <c r="AN131" s="53">
        <f t="shared" si="41"/>
        <v>0</v>
      </c>
      <c r="AO131" s="54">
        <f t="shared" si="42"/>
        <v>0</v>
      </c>
      <c r="AP131" s="51" t="s">
        <v>360</v>
      </c>
      <c r="AQ131" s="53">
        <f t="shared" si="43"/>
        <v>0</v>
      </c>
      <c r="AR131" s="54">
        <f t="shared" si="44"/>
        <v>0</v>
      </c>
      <c r="AT131" s="51" t="s">
        <v>732</v>
      </c>
      <c r="AU131" s="1">
        <f t="shared" si="45"/>
        <v>0</v>
      </c>
      <c r="AV131" s="77">
        <f t="shared" si="46"/>
        <v>0</v>
      </c>
      <c r="AW131" s="51" t="s">
        <v>715</v>
      </c>
      <c r="AX131" s="1">
        <f t="shared" si="49"/>
        <v>0</v>
      </c>
      <c r="AY131" s="77">
        <f t="shared" si="50"/>
        <v>0</v>
      </c>
      <c r="AZ131" s="51" t="s">
        <v>737</v>
      </c>
      <c r="BA131" s="1">
        <f t="shared" si="47"/>
        <v>0</v>
      </c>
      <c r="BB131" s="77">
        <f t="shared" si="48"/>
        <v>0</v>
      </c>
    </row>
    <row r="132" spans="35:54">
      <c r="AI132" s="51" t="s">
        <v>361</v>
      </c>
      <c r="AJ132" s="1">
        <f t="shared" si="39"/>
        <v>0</v>
      </c>
      <c r="AK132" s="52">
        <f t="shared" si="40"/>
        <v>0</v>
      </c>
      <c r="AM132" s="51" t="s">
        <v>362</v>
      </c>
      <c r="AN132" s="53">
        <f t="shared" si="41"/>
        <v>0</v>
      </c>
      <c r="AO132" s="54">
        <f t="shared" si="42"/>
        <v>0</v>
      </c>
      <c r="AP132" s="51" t="s">
        <v>363</v>
      </c>
      <c r="AQ132" s="53">
        <f t="shared" si="43"/>
        <v>0</v>
      </c>
      <c r="AR132" s="54">
        <f t="shared" si="44"/>
        <v>0</v>
      </c>
      <c r="AT132" s="51" t="s">
        <v>735</v>
      </c>
      <c r="AU132" s="1">
        <f t="shared" si="45"/>
        <v>0</v>
      </c>
      <c r="AV132" s="77">
        <f t="shared" si="46"/>
        <v>0</v>
      </c>
      <c r="AW132" s="51" t="s">
        <v>718</v>
      </c>
      <c r="AX132" s="1">
        <f t="shared" si="49"/>
        <v>0</v>
      </c>
      <c r="AY132" s="77">
        <f t="shared" si="50"/>
        <v>0</v>
      </c>
      <c r="AZ132" s="51" t="s">
        <v>740</v>
      </c>
      <c r="BA132" s="1">
        <f t="shared" si="47"/>
        <v>0</v>
      </c>
      <c r="BB132" s="77">
        <f t="shared" si="48"/>
        <v>0</v>
      </c>
    </row>
    <row r="133" spans="35:54">
      <c r="AI133" s="51" t="s">
        <v>364</v>
      </c>
      <c r="AJ133" s="1">
        <f t="shared" si="39"/>
        <v>0</v>
      </c>
      <c r="AK133" s="52">
        <f t="shared" si="40"/>
        <v>0</v>
      </c>
      <c r="AM133" s="51" t="s">
        <v>365</v>
      </c>
      <c r="AN133" s="53">
        <f t="shared" si="41"/>
        <v>0</v>
      </c>
      <c r="AO133" s="54">
        <f t="shared" si="42"/>
        <v>0</v>
      </c>
      <c r="AP133" s="51" t="s">
        <v>366</v>
      </c>
      <c r="AQ133" s="53">
        <f t="shared" si="43"/>
        <v>0</v>
      </c>
      <c r="AR133" s="54">
        <f t="shared" si="44"/>
        <v>0</v>
      </c>
      <c r="AT133" s="51" t="s">
        <v>738</v>
      </c>
      <c r="AU133" s="1">
        <f t="shared" si="45"/>
        <v>0</v>
      </c>
      <c r="AV133" s="77">
        <f t="shared" si="46"/>
        <v>0</v>
      </c>
      <c r="AW133" s="51" t="s">
        <v>721</v>
      </c>
      <c r="AX133" s="1">
        <f t="shared" si="49"/>
        <v>0</v>
      </c>
      <c r="AY133" s="77">
        <f t="shared" si="50"/>
        <v>0</v>
      </c>
      <c r="AZ133" s="51" t="s">
        <v>743</v>
      </c>
      <c r="BA133" s="1">
        <f t="shared" si="47"/>
        <v>0</v>
      </c>
      <c r="BB133" s="77">
        <f t="shared" si="48"/>
        <v>0</v>
      </c>
    </row>
    <row r="134" spans="35:54">
      <c r="AI134" s="51" t="s">
        <v>367</v>
      </c>
      <c r="AJ134" s="1">
        <f t="shared" si="39"/>
        <v>0</v>
      </c>
      <c r="AK134" s="52">
        <f t="shared" si="40"/>
        <v>0</v>
      </c>
      <c r="AM134" s="51" t="s">
        <v>368</v>
      </c>
      <c r="AN134" s="53">
        <f t="shared" si="41"/>
        <v>0</v>
      </c>
      <c r="AO134" s="54">
        <f t="shared" si="42"/>
        <v>0</v>
      </c>
      <c r="AP134" s="51" t="s">
        <v>369</v>
      </c>
      <c r="AQ134" s="53">
        <f t="shared" si="43"/>
        <v>0</v>
      </c>
      <c r="AR134" s="54">
        <f t="shared" si="44"/>
        <v>0</v>
      </c>
      <c r="AT134" s="51" t="s">
        <v>741</v>
      </c>
      <c r="AU134" s="1">
        <f t="shared" si="45"/>
        <v>0</v>
      </c>
      <c r="AV134" s="77">
        <f t="shared" si="46"/>
        <v>0</v>
      </c>
      <c r="AW134" s="51" t="s">
        <v>724</v>
      </c>
      <c r="AX134" s="1">
        <f t="shared" si="49"/>
        <v>0</v>
      </c>
      <c r="AY134" s="77">
        <f t="shared" si="50"/>
        <v>0</v>
      </c>
      <c r="AZ134" s="51" t="s">
        <v>746</v>
      </c>
      <c r="BA134" s="1">
        <f t="shared" si="47"/>
        <v>0</v>
      </c>
      <c r="BB134" s="77">
        <f t="shared" si="48"/>
        <v>0</v>
      </c>
    </row>
    <row r="135" spans="35:54">
      <c r="AI135" s="51" t="s">
        <v>370</v>
      </c>
      <c r="AJ135" s="1">
        <f t="shared" si="39"/>
        <v>0</v>
      </c>
      <c r="AK135" s="52">
        <f t="shared" si="40"/>
        <v>0</v>
      </c>
      <c r="AM135" s="51" t="s">
        <v>371</v>
      </c>
      <c r="AN135" s="53">
        <f t="shared" si="41"/>
        <v>0</v>
      </c>
      <c r="AO135" s="54">
        <f t="shared" si="42"/>
        <v>0</v>
      </c>
      <c r="AP135" s="51" t="s">
        <v>372</v>
      </c>
      <c r="AQ135" s="53">
        <f t="shared" si="43"/>
        <v>0</v>
      </c>
      <c r="AR135" s="54">
        <f t="shared" si="44"/>
        <v>0</v>
      </c>
      <c r="AT135" s="51" t="s">
        <v>744</v>
      </c>
      <c r="AU135" s="1">
        <f t="shared" si="45"/>
        <v>0</v>
      </c>
      <c r="AV135" s="77">
        <f t="shared" si="46"/>
        <v>0</v>
      </c>
      <c r="AW135" s="51" t="s">
        <v>727</v>
      </c>
      <c r="AX135" s="1">
        <f t="shared" si="49"/>
        <v>0</v>
      </c>
      <c r="AY135" s="77">
        <f t="shared" si="50"/>
        <v>0</v>
      </c>
      <c r="AZ135" s="51" t="s">
        <v>749</v>
      </c>
      <c r="BA135" s="1">
        <f t="shared" si="47"/>
        <v>0</v>
      </c>
      <c r="BB135" s="77">
        <f t="shared" si="48"/>
        <v>0</v>
      </c>
    </row>
    <row r="136" spans="35:54">
      <c r="AI136" s="51" t="s">
        <v>373</v>
      </c>
      <c r="AJ136" s="1">
        <f t="shared" si="39"/>
        <v>0</v>
      </c>
      <c r="AK136" s="52">
        <f t="shared" si="40"/>
        <v>0</v>
      </c>
      <c r="AM136" s="51" t="s">
        <v>374</v>
      </c>
      <c r="AN136" s="53">
        <f t="shared" si="41"/>
        <v>0</v>
      </c>
      <c r="AO136" s="54">
        <f t="shared" si="42"/>
        <v>0</v>
      </c>
      <c r="AP136" s="51" t="s">
        <v>375</v>
      </c>
      <c r="AQ136" s="53">
        <f t="shared" si="43"/>
        <v>0</v>
      </c>
      <c r="AR136" s="54">
        <f t="shared" si="44"/>
        <v>0</v>
      </c>
      <c r="AT136" s="51" t="s">
        <v>747</v>
      </c>
      <c r="AU136" s="1">
        <f t="shared" si="45"/>
        <v>0</v>
      </c>
      <c r="AV136" s="77">
        <f t="shared" si="46"/>
        <v>0</v>
      </c>
      <c r="AW136" s="51" t="s">
        <v>730</v>
      </c>
      <c r="AX136" s="1">
        <f t="shared" si="49"/>
        <v>0</v>
      </c>
      <c r="AY136" s="77">
        <f t="shared" si="50"/>
        <v>0</v>
      </c>
      <c r="AZ136" s="51" t="s">
        <v>752</v>
      </c>
      <c r="BA136" s="1">
        <f t="shared" si="47"/>
        <v>0</v>
      </c>
      <c r="BB136" s="77">
        <f t="shared" si="48"/>
        <v>0</v>
      </c>
    </row>
    <row r="137" spans="35:54">
      <c r="AI137" s="51" t="s">
        <v>376</v>
      </c>
      <c r="AJ137" s="1">
        <f t="shared" si="39"/>
        <v>0</v>
      </c>
      <c r="AK137" s="52">
        <f t="shared" si="40"/>
        <v>0</v>
      </c>
      <c r="AM137" s="51" t="s">
        <v>377</v>
      </c>
      <c r="AN137" s="53">
        <f t="shared" si="41"/>
        <v>0</v>
      </c>
      <c r="AO137" s="54">
        <f t="shared" si="42"/>
        <v>0</v>
      </c>
      <c r="AP137" s="51" t="s">
        <v>378</v>
      </c>
      <c r="AQ137" s="53">
        <f t="shared" si="43"/>
        <v>0</v>
      </c>
      <c r="AR137" s="54">
        <f t="shared" si="44"/>
        <v>0</v>
      </c>
      <c r="AT137" s="51" t="s">
        <v>750</v>
      </c>
      <c r="AU137" s="1">
        <f t="shared" si="45"/>
        <v>0</v>
      </c>
      <c r="AV137" s="77">
        <f t="shared" si="46"/>
        <v>0</v>
      </c>
      <c r="AW137" s="51" t="s">
        <v>733</v>
      </c>
      <c r="AX137" s="1">
        <f t="shared" si="49"/>
        <v>0</v>
      </c>
      <c r="AY137" s="77">
        <f t="shared" si="50"/>
        <v>0</v>
      </c>
      <c r="AZ137" s="51" t="s">
        <v>755</v>
      </c>
      <c r="BA137" s="1">
        <f t="shared" si="47"/>
        <v>0</v>
      </c>
      <c r="BB137" s="77">
        <f t="shared" si="48"/>
        <v>0</v>
      </c>
    </row>
    <row r="138" spans="35:54">
      <c r="AI138" s="51" t="s">
        <v>379</v>
      </c>
      <c r="AJ138" s="1">
        <f t="shared" si="39"/>
        <v>0</v>
      </c>
      <c r="AK138" s="52">
        <f t="shared" si="40"/>
        <v>0</v>
      </c>
      <c r="AM138" s="51" t="s">
        <v>380</v>
      </c>
      <c r="AN138" s="53">
        <f t="shared" si="41"/>
        <v>0</v>
      </c>
      <c r="AO138" s="54">
        <f t="shared" si="42"/>
        <v>0</v>
      </c>
      <c r="AP138" s="51" t="s">
        <v>381</v>
      </c>
      <c r="AQ138" s="53">
        <f t="shared" si="43"/>
        <v>0</v>
      </c>
      <c r="AR138" s="54">
        <f t="shared" si="44"/>
        <v>0</v>
      </c>
      <c r="AT138" s="51" t="s">
        <v>1052</v>
      </c>
      <c r="AU138" s="1">
        <f t="shared" si="45"/>
        <v>0</v>
      </c>
      <c r="AV138" s="77">
        <f t="shared" si="46"/>
        <v>0</v>
      </c>
      <c r="AW138" s="51" t="s">
        <v>1082</v>
      </c>
      <c r="AX138" s="1">
        <f t="shared" si="49"/>
        <v>0</v>
      </c>
      <c r="AY138" s="77">
        <f t="shared" si="50"/>
        <v>0</v>
      </c>
      <c r="AZ138" s="51" t="s">
        <v>758</v>
      </c>
      <c r="BA138" s="1">
        <f t="shared" si="47"/>
        <v>0</v>
      </c>
      <c r="BB138" s="77">
        <f t="shared" si="48"/>
        <v>0</v>
      </c>
    </row>
    <row r="139" spans="35:54">
      <c r="AI139" s="51" t="s">
        <v>382</v>
      </c>
      <c r="AJ139" s="1">
        <f t="shared" si="39"/>
        <v>0</v>
      </c>
      <c r="AK139" s="52">
        <f t="shared" si="40"/>
        <v>0</v>
      </c>
      <c r="AM139" s="51" t="s">
        <v>383</v>
      </c>
      <c r="AN139" s="53">
        <f t="shared" si="41"/>
        <v>0</v>
      </c>
      <c r="AO139" s="54">
        <f t="shared" si="42"/>
        <v>0</v>
      </c>
      <c r="AP139" s="51" t="s">
        <v>384</v>
      </c>
      <c r="AQ139" s="53">
        <f t="shared" si="43"/>
        <v>0</v>
      </c>
      <c r="AR139" s="54">
        <f t="shared" si="44"/>
        <v>0</v>
      </c>
      <c r="AT139" s="51" t="s">
        <v>1053</v>
      </c>
      <c r="AU139" s="1">
        <f t="shared" si="45"/>
        <v>0</v>
      </c>
      <c r="AV139" s="77">
        <f t="shared" si="46"/>
        <v>0</v>
      </c>
      <c r="AW139" s="51" t="s">
        <v>1083</v>
      </c>
      <c r="AX139" s="1">
        <f t="shared" si="49"/>
        <v>0</v>
      </c>
      <c r="AY139" s="77">
        <f t="shared" si="50"/>
        <v>0</v>
      </c>
      <c r="AZ139" s="51" t="s">
        <v>761</v>
      </c>
      <c r="BA139" s="1">
        <f t="shared" si="47"/>
        <v>0</v>
      </c>
      <c r="BB139" s="77">
        <f t="shared" si="48"/>
        <v>0</v>
      </c>
    </row>
    <row r="140" spans="35:54">
      <c r="AI140" s="51" t="s">
        <v>385</v>
      </c>
      <c r="AJ140" s="1">
        <f t="shared" si="39"/>
        <v>0</v>
      </c>
      <c r="AK140" s="52">
        <f t="shared" si="40"/>
        <v>0</v>
      </c>
      <c r="AM140" s="51" t="s">
        <v>386</v>
      </c>
      <c r="AN140" s="53">
        <f t="shared" si="41"/>
        <v>0</v>
      </c>
      <c r="AO140" s="54">
        <f t="shared" si="42"/>
        <v>0</v>
      </c>
      <c r="AP140" s="51" t="s">
        <v>387</v>
      </c>
      <c r="AQ140" s="53">
        <f t="shared" si="43"/>
        <v>0</v>
      </c>
      <c r="AR140" s="54">
        <f t="shared" si="44"/>
        <v>0</v>
      </c>
      <c r="AT140" s="51" t="s">
        <v>753</v>
      </c>
      <c r="AU140" s="1">
        <f t="shared" si="45"/>
        <v>0</v>
      </c>
      <c r="AV140" s="77">
        <f t="shared" si="46"/>
        <v>0</v>
      </c>
      <c r="AW140" s="51" t="s">
        <v>736</v>
      </c>
      <c r="AX140" s="1">
        <f t="shared" si="49"/>
        <v>0</v>
      </c>
      <c r="AY140" s="77">
        <f t="shared" si="50"/>
        <v>0</v>
      </c>
      <c r="AZ140" s="51" t="s">
        <v>764</v>
      </c>
      <c r="BA140" s="1">
        <f t="shared" si="47"/>
        <v>0</v>
      </c>
      <c r="BB140" s="77">
        <f t="shared" si="48"/>
        <v>0</v>
      </c>
    </row>
    <row r="141" spans="35:54">
      <c r="AI141" s="51" t="s">
        <v>388</v>
      </c>
      <c r="AJ141" s="1">
        <f t="shared" ref="AJ141" si="51">COUNTIF(Y:Y,AI141)</f>
        <v>0</v>
      </c>
      <c r="AK141" s="52">
        <f t="shared" ref="AK141" si="52">SUMIF(Y:Y,AI141,Z:Z)</f>
        <v>0</v>
      </c>
      <c r="AM141" s="51" t="s">
        <v>389</v>
      </c>
      <c r="AN141" s="53">
        <f t="shared" ref="AN141" si="53">COUNTIF(AA:AA,AM141)</f>
        <v>0</v>
      </c>
      <c r="AO141" s="54">
        <f t="shared" ref="AO141" si="54">SUMIF(AA:AA,AM141,AB:AB)</f>
        <v>0</v>
      </c>
      <c r="AP141" s="51" t="s">
        <v>390</v>
      </c>
      <c r="AQ141" s="53">
        <f t="shared" si="43"/>
        <v>0</v>
      </c>
      <c r="AR141" s="54">
        <f t="shared" si="44"/>
        <v>0</v>
      </c>
      <c r="AT141" s="51" t="s">
        <v>756</v>
      </c>
      <c r="AU141" s="1">
        <f t="shared" si="45"/>
        <v>0</v>
      </c>
      <c r="AV141" s="77">
        <f t="shared" si="46"/>
        <v>0</v>
      </c>
      <c r="AW141" s="51" t="s">
        <v>739</v>
      </c>
      <c r="AX141" s="1">
        <f t="shared" si="49"/>
        <v>0</v>
      </c>
      <c r="AY141" s="77">
        <f t="shared" si="50"/>
        <v>0</v>
      </c>
      <c r="AZ141" s="51" t="s">
        <v>767</v>
      </c>
      <c r="BA141" s="1">
        <f t="shared" si="47"/>
        <v>0</v>
      </c>
      <c r="BB141" s="77">
        <f t="shared" si="48"/>
        <v>0</v>
      </c>
    </row>
    <row r="142" spans="35:54">
      <c r="AI142" s="51"/>
      <c r="AJ142" s="1">
        <f>SUM(AJ4:AJ141)</f>
        <v>24</v>
      </c>
      <c r="AK142" s="52">
        <f>SUM(AK4:AK141)</f>
        <v>99520</v>
      </c>
      <c r="AM142" s="1"/>
      <c r="AN142" s="53">
        <f>SUM(AN4:AN141)</f>
        <v>13</v>
      </c>
      <c r="AO142" s="54">
        <f>SUM(AO4:AO141)</f>
        <v>95980</v>
      </c>
      <c r="AP142" s="1"/>
      <c r="AQ142" s="53">
        <f>SUM(AQ4:AQ141)</f>
        <v>11</v>
      </c>
      <c r="AR142" s="54">
        <f>SUM(AR4:AR141)</f>
        <v>84720</v>
      </c>
      <c r="AT142" s="51" t="s">
        <v>759</v>
      </c>
      <c r="AU142" s="1">
        <f t="shared" si="45"/>
        <v>0</v>
      </c>
      <c r="AV142" s="77">
        <f t="shared" si="46"/>
        <v>0</v>
      </c>
      <c r="AW142" s="51" t="s">
        <v>742</v>
      </c>
      <c r="AX142" s="1">
        <f t="shared" si="49"/>
        <v>0</v>
      </c>
      <c r="AY142" s="77">
        <f t="shared" si="50"/>
        <v>0</v>
      </c>
      <c r="AZ142" s="51" t="s">
        <v>770</v>
      </c>
      <c r="BA142" s="1">
        <f t="shared" si="47"/>
        <v>0</v>
      </c>
      <c r="BB142" s="77">
        <f t="shared" si="48"/>
        <v>0</v>
      </c>
    </row>
    <row r="143" spans="35:54">
      <c r="AT143" s="51" t="s">
        <v>762</v>
      </c>
      <c r="AU143" s="1">
        <f t="shared" si="45"/>
        <v>0</v>
      </c>
      <c r="AV143" s="77">
        <f t="shared" si="46"/>
        <v>0</v>
      </c>
      <c r="AW143" s="51" t="s">
        <v>745</v>
      </c>
      <c r="AX143" s="1">
        <f t="shared" si="49"/>
        <v>0</v>
      </c>
      <c r="AY143" s="77">
        <f t="shared" si="50"/>
        <v>0</v>
      </c>
      <c r="AZ143" s="51" t="s">
        <v>773</v>
      </c>
      <c r="BA143" s="1">
        <f t="shared" si="47"/>
        <v>0</v>
      </c>
      <c r="BB143" s="77">
        <f t="shared" si="48"/>
        <v>0</v>
      </c>
    </row>
    <row r="144" spans="35:54">
      <c r="AT144" s="51" t="s">
        <v>765</v>
      </c>
      <c r="AU144" s="1">
        <f t="shared" si="45"/>
        <v>0</v>
      </c>
      <c r="AV144" s="77">
        <f t="shared" si="46"/>
        <v>0</v>
      </c>
      <c r="AW144" s="51" t="s">
        <v>748</v>
      </c>
      <c r="AX144" s="1">
        <f t="shared" si="49"/>
        <v>0</v>
      </c>
      <c r="AY144" s="77">
        <f t="shared" si="50"/>
        <v>0</v>
      </c>
      <c r="AZ144" s="51" t="s">
        <v>776</v>
      </c>
      <c r="BA144" s="1">
        <f t="shared" si="47"/>
        <v>0</v>
      </c>
      <c r="BB144" s="77">
        <f t="shared" si="48"/>
        <v>0</v>
      </c>
    </row>
    <row r="145" spans="46:54">
      <c r="AT145" s="51" t="s">
        <v>768</v>
      </c>
      <c r="AU145" s="1">
        <f t="shared" si="45"/>
        <v>0</v>
      </c>
      <c r="AV145" s="77">
        <f t="shared" si="46"/>
        <v>0</v>
      </c>
      <c r="AW145" s="51" t="s">
        <v>751</v>
      </c>
      <c r="AX145" s="1">
        <f t="shared" si="49"/>
        <v>0</v>
      </c>
      <c r="AY145" s="77">
        <f t="shared" si="50"/>
        <v>0</v>
      </c>
      <c r="AZ145" s="51" t="s">
        <v>779</v>
      </c>
      <c r="BA145" s="1">
        <f t="shared" ref="BA145:BA183" si="55">COUNTIF(AD:AD,AZ145)</f>
        <v>0</v>
      </c>
      <c r="BB145" s="77">
        <f t="shared" ref="BB145:BB183" si="56">SUMIF(AD:AD,AZ145,AE:AE)</f>
        <v>0</v>
      </c>
    </row>
    <row r="146" spans="46:54">
      <c r="AT146" s="51" t="s">
        <v>771</v>
      </c>
      <c r="AU146" s="1">
        <f t="shared" si="45"/>
        <v>0</v>
      </c>
      <c r="AV146" s="77">
        <f t="shared" si="46"/>
        <v>0</v>
      </c>
      <c r="AW146" s="51" t="s">
        <v>754</v>
      </c>
      <c r="AX146" s="1">
        <f t="shared" si="49"/>
        <v>0</v>
      </c>
      <c r="AY146" s="77">
        <f t="shared" si="50"/>
        <v>0</v>
      </c>
      <c r="AZ146" s="51" t="s">
        <v>782</v>
      </c>
      <c r="BA146" s="1">
        <f t="shared" si="55"/>
        <v>0</v>
      </c>
      <c r="BB146" s="77">
        <f t="shared" si="56"/>
        <v>0</v>
      </c>
    </row>
    <row r="147" spans="46:54">
      <c r="AT147" s="51" t="s">
        <v>774</v>
      </c>
      <c r="AU147" s="1">
        <f t="shared" si="45"/>
        <v>0</v>
      </c>
      <c r="AV147" s="77">
        <f t="shared" si="46"/>
        <v>0</v>
      </c>
      <c r="AW147" s="51" t="s">
        <v>1084</v>
      </c>
      <c r="AX147" s="1">
        <f t="shared" si="49"/>
        <v>0</v>
      </c>
      <c r="AY147" s="77">
        <f t="shared" si="50"/>
        <v>0</v>
      </c>
      <c r="AZ147" s="51" t="s">
        <v>785</v>
      </c>
      <c r="BA147" s="1">
        <f t="shared" si="55"/>
        <v>0</v>
      </c>
      <c r="BB147" s="77">
        <f t="shared" si="56"/>
        <v>0</v>
      </c>
    </row>
    <row r="148" spans="46:54">
      <c r="AT148" s="51" t="s">
        <v>777</v>
      </c>
      <c r="AU148" s="1">
        <f t="shared" si="45"/>
        <v>0</v>
      </c>
      <c r="AV148" s="77">
        <f t="shared" si="46"/>
        <v>0</v>
      </c>
      <c r="AW148" s="51" t="s">
        <v>1085</v>
      </c>
      <c r="AX148" s="1">
        <f t="shared" si="49"/>
        <v>0</v>
      </c>
      <c r="AY148" s="77">
        <f t="shared" si="50"/>
        <v>0</v>
      </c>
      <c r="AZ148" s="51" t="s">
        <v>788</v>
      </c>
      <c r="BA148" s="1">
        <f t="shared" si="55"/>
        <v>0</v>
      </c>
      <c r="BB148" s="77">
        <f t="shared" si="56"/>
        <v>0</v>
      </c>
    </row>
    <row r="149" spans="46:54">
      <c r="AT149" s="51" t="s">
        <v>780</v>
      </c>
      <c r="AU149" s="1">
        <f t="shared" si="45"/>
        <v>0</v>
      </c>
      <c r="AV149" s="77">
        <f t="shared" si="46"/>
        <v>0</v>
      </c>
      <c r="AW149" s="51" t="s">
        <v>757</v>
      </c>
      <c r="AX149" s="1">
        <f t="shared" si="49"/>
        <v>0</v>
      </c>
      <c r="AY149" s="77">
        <f t="shared" si="50"/>
        <v>0</v>
      </c>
      <c r="AZ149" s="65" t="s">
        <v>792</v>
      </c>
      <c r="BA149" s="1">
        <f t="shared" si="55"/>
        <v>0</v>
      </c>
      <c r="BB149" s="77">
        <f t="shared" si="56"/>
        <v>0</v>
      </c>
    </row>
    <row r="150" spans="46:54">
      <c r="AT150" s="51" t="s">
        <v>783</v>
      </c>
      <c r="AU150" s="1">
        <f t="shared" si="45"/>
        <v>0</v>
      </c>
      <c r="AV150" s="77">
        <f t="shared" si="46"/>
        <v>0</v>
      </c>
      <c r="AW150" s="51" t="s">
        <v>760</v>
      </c>
      <c r="AX150" s="1">
        <f t="shared" si="49"/>
        <v>0</v>
      </c>
      <c r="AY150" s="77">
        <f t="shared" si="50"/>
        <v>0</v>
      </c>
      <c r="AZ150" s="51" t="s">
        <v>795</v>
      </c>
      <c r="BA150" s="1">
        <f t="shared" si="55"/>
        <v>0</v>
      </c>
      <c r="BB150" s="77">
        <f t="shared" si="56"/>
        <v>0</v>
      </c>
    </row>
    <row r="151" spans="46:54">
      <c r="AT151" s="51" t="s">
        <v>786</v>
      </c>
      <c r="AU151" s="1">
        <f t="shared" ref="AU151:AU226" si="57">COUNTIF(AD:AD,AT151)</f>
        <v>0</v>
      </c>
      <c r="AV151" s="77">
        <f t="shared" ref="AV151:AV226" si="58">SUMIF(AD:AD,AT151,AE:AE)</f>
        <v>0</v>
      </c>
      <c r="AW151" s="51" t="s">
        <v>763</v>
      </c>
      <c r="AX151" s="1">
        <f t="shared" si="49"/>
        <v>0</v>
      </c>
      <c r="AY151" s="77">
        <f t="shared" si="50"/>
        <v>0</v>
      </c>
      <c r="AZ151" s="51" t="s">
        <v>798</v>
      </c>
      <c r="BA151" s="1">
        <f t="shared" si="55"/>
        <v>0</v>
      </c>
      <c r="BB151" s="77">
        <f t="shared" si="56"/>
        <v>0</v>
      </c>
    </row>
    <row r="152" spans="46:54">
      <c r="AT152" s="51" t="s">
        <v>1054</v>
      </c>
      <c r="AU152" s="1">
        <f t="shared" si="57"/>
        <v>0</v>
      </c>
      <c r="AV152" s="77">
        <f t="shared" si="58"/>
        <v>0</v>
      </c>
      <c r="AW152" s="51" t="s">
        <v>766</v>
      </c>
      <c r="AX152" s="1">
        <f t="shared" si="49"/>
        <v>0</v>
      </c>
      <c r="AY152" s="77">
        <f t="shared" si="50"/>
        <v>0</v>
      </c>
      <c r="AZ152" s="51" t="s">
        <v>801</v>
      </c>
      <c r="BA152" s="1">
        <f t="shared" si="55"/>
        <v>0</v>
      </c>
      <c r="BB152" s="77">
        <f t="shared" si="56"/>
        <v>0</v>
      </c>
    </row>
    <row r="153" spans="46:54">
      <c r="AT153" s="51" t="s">
        <v>1055</v>
      </c>
      <c r="AU153" s="1">
        <f t="shared" si="57"/>
        <v>0</v>
      </c>
      <c r="AV153" s="77">
        <f t="shared" si="58"/>
        <v>0</v>
      </c>
      <c r="AW153" s="51" t="s">
        <v>769</v>
      </c>
      <c r="AX153" s="1">
        <f t="shared" si="49"/>
        <v>0</v>
      </c>
      <c r="AY153" s="77">
        <f t="shared" si="50"/>
        <v>0</v>
      </c>
      <c r="AZ153" s="51" t="s">
        <v>804</v>
      </c>
      <c r="BA153" s="1">
        <f t="shared" si="55"/>
        <v>0</v>
      </c>
      <c r="BB153" s="77">
        <f t="shared" si="56"/>
        <v>0</v>
      </c>
    </row>
    <row r="154" spans="46:54">
      <c r="AT154" s="51" t="s">
        <v>789</v>
      </c>
      <c r="AU154" s="1">
        <f t="shared" si="57"/>
        <v>0</v>
      </c>
      <c r="AV154" s="77">
        <f t="shared" si="58"/>
        <v>0</v>
      </c>
      <c r="AW154" s="51" t="s">
        <v>772</v>
      </c>
      <c r="AX154" s="1">
        <f t="shared" si="49"/>
        <v>0</v>
      </c>
      <c r="AY154" s="77">
        <f t="shared" si="50"/>
        <v>0</v>
      </c>
      <c r="AZ154" s="51" t="s">
        <v>809</v>
      </c>
      <c r="BA154" s="1">
        <f t="shared" si="55"/>
        <v>0</v>
      </c>
      <c r="BB154" s="77">
        <f t="shared" si="56"/>
        <v>0</v>
      </c>
    </row>
    <row r="155" spans="46:54">
      <c r="AT155" s="51" t="s">
        <v>790</v>
      </c>
      <c r="AU155" s="1">
        <f t="shared" si="57"/>
        <v>1</v>
      </c>
      <c r="AV155" s="77">
        <f t="shared" si="58"/>
        <v>6070</v>
      </c>
      <c r="AW155" s="51" t="s">
        <v>775</v>
      </c>
      <c r="AX155" s="1">
        <f t="shared" ref="AX155:AX226" si="59">COUNTIF(AD:AD,AW155)</f>
        <v>0</v>
      </c>
      <c r="AY155" s="77">
        <f t="shared" ref="AY155:AY226" si="60">SUMIF(AD:AD,AW155,AE:AE)</f>
        <v>0</v>
      </c>
      <c r="AZ155" s="51" t="s">
        <v>812</v>
      </c>
      <c r="BA155" s="1">
        <f t="shared" si="55"/>
        <v>0</v>
      </c>
      <c r="BB155" s="77">
        <f t="shared" si="56"/>
        <v>0</v>
      </c>
    </row>
    <row r="156" spans="46:54">
      <c r="AT156" s="51" t="s">
        <v>793</v>
      </c>
      <c r="AU156" s="1">
        <f t="shared" si="57"/>
        <v>0</v>
      </c>
      <c r="AV156" s="77">
        <f t="shared" si="58"/>
        <v>0</v>
      </c>
      <c r="AW156" s="51" t="s">
        <v>778</v>
      </c>
      <c r="AX156" s="1">
        <f t="shared" si="59"/>
        <v>0</v>
      </c>
      <c r="AY156" s="77">
        <f t="shared" si="60"/>
        <v>0</v>
      </c>
      <c r="AZ156" s="51" t="s">
        <v>815</v>
      </c>
      <c r="BA156" s="1">
        <f t="shared" si="55"/>
        <v>0</v>
      </c>
      <c r="BB156" s="77">
        <f t="shared" si="56"/>
        <v>0</v>
      </c>
    </row>
    <row r="157" spans="46:54">
      <c r="AT157" s="51" t="s">
        <v>796</v>
      </c>
      <c r="AU157" s="1">
        <f t="shared" si="57"/>
        <v>0</v>
      </c>
      <c r="AV157" s="77">
        <f t="shared" si="58"/>
        <v>0</v>
      </c>
      <c r="AW157" s="51" t="s">
        <v>781</v>
      </c>
      <c r="AX157" s="1">
        <f t="shared" si="59"/>
        <v>0</v>
      </c>
      <c r="AY157" s="77">
        <f t="shared" si="60"/>
        <v>0</v>
      </c>
      <c r="AZ157" s="51" t="s">
        <v>818</v>
      </c>
      <c r="BA157" s="1">
        <f t="shared" si="55"/>
        <v>0</v>
      </c>
      <c r="BB157" s="77">
        <f t="shared" si="56"/>
        <v>0</v>
      </c>
    </row>
    <row r="158" spans="46:54">
      <c r="AT158" s="51" t="s">
        <v>799</v>
      </c>
      <c r="AU158" s="1">
        <f t="shared" si="57"/>
        <v>0</v>
      </c>
      <c r="AV158" s="77">
        <f t="shared" si="58"/>
        <v>0</v>
      </c>
      <c r="AW158" s="51" t="s">
        <v>784</v>
      </c>
      <c r="AX158" s="1">
        <f t="shared" si="59"/>
        <v>0</v>
      </c>
      <c r="AY158" s="77">
        <f t="shared" si="60"/>
        <v>0</v>
      </c>
      <c r="AZ158" s="51" t="s">
        <v>821</v>
      </c>
      <c r="BA158" s="1">
        <f t="shared" si="55"/>
        <v>0</v>
      </c>
      <c r="BB158" s="77">
        <f t="shared" si="56"/>
        <v>0</v>
      </c>
    </row>
    <row r="159" spans="46:54">
      <c r="AT159" s="51" t="s">
        <v>802</v>
      </c>
      <c r="AU159" s="1">
        <f t="shared" si="57"/>
        <v>0</v>
      </c>
      <c r="AV159" s="77">
        <f t="shared" si="58"/>
        <v>0</v>
      </c>
      <c r="AW159" s="51" t="s">
        <v>787</v>
      </c>
      <c r="AX159" s="1">
        <f t="shared" si="59"/>
        <v>0</v>
      </c>
      <c r="AY159" s="77">
        <f t="shared" si="60"/>
        <v>0</v>
      </c>
      <c r="AZ159" s="51" t="s">
        <v>823</v>
      </c>
      <c r="BA159" s="1">
        <f t="shared" si="55"/>
        <v>0</v>
      </c>
      <c r="BB159" s="77">
        <f t="shared" si="56"/>
        <v>0</v>
      </c>
    </row>
    <row r="160" spans="46:54">
      <c r="AT160" s="51" t="s">
        <v>805</v>
      </c>
      <c r="AU160" s="1">
        <f t="shared" si="57"/>
        <v>0</v>
      </c>
      <c r="AV160" s="77">
        <f t="shared" si="58"/>
        <v>0</v>
      </c>
      <c r="AW160" s="51" t="s">
        <v>791</v>
      </c>
      <c r="AX160" s="1">
        <f t="shared" si="59"/>
        <v>0</v>
      </c>
      <c r="AY160" s="77">
        <f t="shared" si="60"/>
        <v>0</v>
      </c>
      <c r="AZ160" s="51" t="s">
        <v>826</v>
      </c>
      <c r="BA160" s="1">
        <f t="shared" si="55"/>
        <v>0</v>
      </c>
      <c r="BB160" s="77">
        <f t="shared" si="56"/>
        <v>0</v>
      </c>
    </row>
    <row r="161" spans="46:54">
      <c r="AT161" s="51" t="s">
        <v>807</v>
      </c>
      <c r="AU161" s="1">
        <f t="shared" si="57"/>
        <v>0</v>
      </c>
      <c r="AV161" s="77">
        <f t="shared" si="58"/>
        <v>0</v>
      </c>
      <c r="AW161" s="51" t="s">
        <v>794</v>
      </c>
      <c r="AX161" s="1">
        <f t="shared" si="59"/>
        <v>0</v>
      </c>
      <c r="AY161" s="77">
        <f t="shared" si="60"/>
        <v>0</v>
      </c>
      <c r="AZ161" s="51" t="s">
        <v>829</v>
      </c>
      <c r="BA161" s="1">
        <f t="shared" si="55"/>
        <v>0</v>
      </c>
      <c r="BB161" s="77">
        <f t="shared" si="56"/>
        <v>0</v>
      </c>
    </row>
    <row r="162" spans="46:54">
      <c r="AT162" s="51" t="s">
        <v>810</v>
      </c>
      <c r="AU162" s="1">
        <f t="shared" si="57"/>
        <v>0</v>
      </c>
      <c r="AV162" s="77">
        <f t="shared" si="58"/>
        <v>0</v>
      </c>
      <c r="AW162" s="51" t="s">
        <v>797</v>
      </c>
      <c r="AX162" s="1">
        <f t="shared" si="59"/>
        <v>0</v>
      </c>
      <c r="AY162" s="77">
        <f t="shared" si="60"/>
        <v>0</v>
      </c>
      <c r="AZ162" s="51" t="s">
        <v>832</v>
      </c>
      <c r="BA162" s="1">
        <f t="shared" si="55"/>
        <v>0</v>
      </c>
      <c r="BB162" s="77">
        <f t="shared" si="56"/>
        <v>0</v>
      </c>
    </row>
    <row r="163" spans="46:54">
      <c r="AT163" s="51" t="s">
        <v>813</v>
      </c>
      <c r="AU163" s="1">
        <f t="shared" si="57"/>
        <v>0</v>
      </c>
      <c r="AV163" s="77">
        <f t="shared" si="58"/>
        <v>0</v>
      </c>
      <c r="AW163" s="51" t="s">
        <v>800</v>
      </c>
      <c r="AX163" s="1">
        <f t="shared" si="59"/>
        <v>0</v>
      </c>
      <c r="AY163" s="77">
        <f t="shared" si="60"/>
        <v>0</v>
      </c>
      <c r="AZ163" s="51" t="s">
        <v>835</v>
      </c>
      <c r="BA163" s="1">
        <f t="shared" si="55"/>
        <v>0</v>
      </c>
      <c r="BB163" s="77">
        <f t="shared" si="56"/>
        <v>0</v>
      </c>
    </row>
    <row r="164" spans="46:54">
      <c r="AT164" s="51" t="s">
        <v>816</v>
      </c>
      <c r="AU164" s="1">
        <f t="shared" si="57"/>
        <v>0</v>
      </c>
      <c r="AV164" s="77">
        <f t="shared" si="58"/>
        <v>0</v>
      </c>
      <c r="AW164" s="51" t="s">
        <v>803</v>
      </c>
      <c r="AX164" s="1">
        <f t="shared" si="59"/>
        <v>0</v>
      </c>
      <c r="AY164" s="77">
        <f t="shared" si="60"/>
        <v>0</v>
      </c>
      <c r="AZ164" s="67" t="s">
        <v>838</v>
      </c>
      <c r="BA164" s="1">
        <f t="shared" si="55"/>
        <v>0</v>
      </c>
      <c r="BB164" s="77">
        <f t="shared" si="56"/>
        <v>0</v>
      </c>
    </row>
    <row r="165" spans="46:54">
      <c r="AT165" s="51" t="s">
        <v>819</v>
      </c>
      <c r="AU165" s="1">
        <f t="shared" si="57"/>
        <v>0</v>
      </c>
      <c r="AV165" s="77">
        <f t="shared" si="58"/>
        <v>0</v>
      </c>
      <c r="AW165" s="51" t="s">
        <v>806</v>
      </c>
      <c r="AX165" s="1">
        <f t="shared" si="59"/>
        <v>0</v>
      </c>
      <c r="AY165" s="77">
        <f t="shared" si="60"/>
        <v>0</v>
      </c>
      <c r="AZ165" s="51" t="s">
        <v>841</v>
      </c>
      <c r="BA165" s="1">
        <f t="shared" si="55"/>
        <v>0</v>
      </c>
      <c r="BB165" s="77">
        <f t="shared" si="56"/>
        <v>0</v>
      </c>
    </row>
    <row r="166" spans="46:54">
      <c r="AT166" s="51" t="s">
        <v>1056</v>
      </c>
      <c r="AU166" s="1">
        <f t="shared" si="57"/>
        <v>0</v>
      </c>
      <c r="AV166" s="77">
        <f t="shared" si="58"/>
        <v>0</v>
      </c>
      <c r="AW166" s="51" t="s">
        <v>808</v>
      </c>
      <c r="AX166" s="1">
        <f t="shared" si="59"/>
        <v>0</v>
      </c>
      <c r="AY166" s="77">
        <f t="shared" si="60"/>
        <v>0</v>
      </c>
      <c r="AZ166" s="51" t="s">
        <v>844</v>
      </c>
      <c r="BA166" s="1">
        <f t="shared" si="55"/>
        <v>0</v>
      </c>
      <c r="BB166" s="77">
        <f t="shared" si="56"/>
        <v>0</v>
      </c>
    </row>
    <row r="167" spans="46:54">
      <c r="AT167" s="51" t="s">
        <v>824</v>
      </c>
      <c r="AU167" s="1">
        <f t="shared" si="57"/>
        <v>0</v>
      </c>
      <c r="AV167" s="77">
        <f t="shared" si="58"/>
        <v>0</v>
      </c>
      <c r="AW167" s="51" t="s">
        <v>811</v>
      </c>
      <c r="AX167" s="1">
        <f t="shared" si="59"/>
        <v>0</v>
      </c>
      <c r="AY167" s="77">
        <f t="shared" si="60"/>
        <v>0</v>
      </c>
      <c r="AZ167" s="51" t="s">
        <v>847</v>
      </c>
      <c r="BA167" s="1">
        <f t="shared" si="55"/>
        <v>0</v>
      </c>
      <c r="BB167" s="77">
        <f t="shared" si="56"/>
        <v>0</v>
      </c>
    </row>
    <row r="168" spans="46:54">
      <c r="AT168" s="51" t="s">
        <v>827</v>
      </c>
      <c r="AU168" s="1">
        <f t="shared" si="57"/>
        <v>0</v>
      </c>
      <c r="AV168" s="77">
        <f t="shared" si="58"/>
        <v>0</v>
      </c>
      <c r="AW168" s="51" t="s">
        <v>814</v>
      </c>
      <c r="AX168" s="1">
        <f t="shared" si="59"/>
        <v>0</v>
      </c>
      <c r="AY168" s="77">
        <f t="shared" si="60"/>
        <v>0</v>
      </c>
      <c r="AZ168" s="51" t="s">
        <v>850</v>
      </c>
      <c r="BA168" s="1">
        <f t="shared" si="55"/>
        <v>0</v>
      </c>
      <c r="BB168" s="77">
        <f t="shared" si="56"/>
        <v>0</v>
      </c>
    </row>
    <row r="169" spans="46:54">
      <c r="AT169" s="51" t="s">
        <v>830</v>
      </c>
      <c r="AU169" s="1">
        <f t="shared" si="57"/>
        <v>0</v>
      </c>
      <c r="AV169" s="77">
        <f t="shared" si="58"/>
        <v>0</v>
      </c>
      <c r="AW169" s="51" t="s">
        <v>817</v>
      </c>
      <c r="AX169" s="1">
        <f t="shared" si="59"/>
        <v>0</v>
      </c>
      <c r="AY169" s="77">
        <f t="shared" si="60"/>
        <v>0</v>
      </c>
      <c r="AZ169" s="51" t="s">
        <v>853</v>
      </c>
      <c r="BA169" s="1">
        <f t="shared" si="55"/>
        <v>0</v>
      </c>
      <c r="BB169" s="77">
        <f t="shared" si="56"/>
        <v>0</v>
      </c>
    </row>
    <row r="170" spans="46:54">
      <c r="AT170" s="51" t="s">
        <v>833</v>
      </c>
      <c r="AU170" s="1">
        <f t="shared" si="57"/>
        <v>0</v>
      </c>
      <c r="AV170" s="77">
        <f t="shared" si="58"/>
        <v>0</v>
      </c>
      <c r="AW170" s="66" t="s">
        <v>820</v>
      </c>
      <c r="AX170" s="1">
        <f t="shared" si="59"/>
        <v>0</v>
      </c>
      <c r="AY170" s="77">
        <f t="shared" si="60"/>
        <v>0</v>
      </c>
      <c r="AZ170" s="51" t="s">
        <v>856</v>
      </c>
      <c r="BA170" s="1">
        <f t="shared" si="55"/>
        <v>0</v>
      </c>
      <c r="BB170" s="77">
        <f t="shared" si="56"/>
        <v>0</v>
      </c>
    </row>
    <row r="171" spans="46:54">
      <c r="AT171" s="51" t="s">
        <v>836</v>
      </c>
      <c r="AU171" s="1">
        <f t="shared" si="57"/>
        <v>0</v>
      </c>
      <c r="AV171" s="77">
        <f t="shared" si="58"/>
        <v>0</v>
      </c>
      <c r="AW171" s="51" t="s">
        <v>822</v>
      </c>
      <c r="AX171" s="1">
        <f t="shared" si="59"/>
        <v>0</v>
      </c>
      <c r="AY171" s="77">
        <f t="shared" si="60"/>
        <v>0</v>
      </c>
      <c r="AZ171" s="51" t="s">
        <v>859</v>
      </c>
      <c r="BA171" s="1">
        <f t="shared" si="55"/>
        <v>0</v>
      </c>
      <c r="BB171" s="77">
        <f t="shared" si="56"/>
        <v>0</v>
      </c>
    </row>
    <row r="172" spans="46:54">
      <c r="AT172" s="51" t="s">
        <v>839</v>
      </c>
      <c r="AU172" s="1">
        <f t="shared" si="57"/>
        <v>0</v>
      </c>
      <c r="AV172" s="77">
        <f t="shared" si="58"/>
        <v>0</v>
      </c>
      <c r="AW172" s="51" t="s">
        <v>825</v>
      </c>
      <c r="AX172" s="1">
        <f t="shared" si="59"/>
        <v>0</v>
      </c>
      <c r="AY172" s="77">
        <f t="shared" si="60"/>
        <v>0</v>
      </c>
      <c r="AZ172" s="51" t="s">
        <v>862</v>
      </c>
      <c r="BA172" s="1">
        <f t="shared" si="55"/>
        <v>0</v>
      </c>
      <c r="BB172" s="77">
        <f t="shared" si="56"/>
        <v>0</v>
      </c>
    </row>
    <row r="173" spans="46:54">
      <c r="AT173" s="51" t="s">
        <v>842</v>
      </c>
      <c r="AU173" s="1">
        <f t="shared" si="57"/>
        <v>0</v>
      </c>
      <c r="AV173" s="77">
        <f t="shared" si="58"/>
        <v>0</v>
      </c>
      <c r="AW173" s="51" t="s">
        <v>828</v>
      </c>
      <c r="AX173" s="1">
        <f t="shared" si="59"/>
        <v>0</v>
      </c>
      <c r="AY173" s="77">
        <f t="shared" si="60"/>
        <v>0</v>
      </c>
      <c r="AZ173" s="51" t="s">
        <v>865</v>
      </c>
      <c r="BA173" s="1">
        <f t="shared" si="55"/>
        <v>0</v>
      </c>
      <c r="BB173" s="77">
        <f t="shared" si="56"/>
        <v>0</v>
      </c>
    </row>
    <row r="174" spans="46:54">
      <c r="AT174" s="51" t="s">
        <v>845</v>
      </c>
      <c r="AU174" s="1">
        <f t="shared" si="57"/>
        <v>0</v>
      </c>
      <c r="AV174" s="77">
        <f t="shared" si="58"/>
        <v>0</v>
      </c>
      <c r="AW174" s="51" t="s">
        <v>831</v>
      </c>
      <c r="AX174" s="1">
        <f t="shared" si="59"/>
        <v>0</v>
      </c>
      <c r="AY174" s="77">
        <f t="shared" si="60"/>
        <v>0</v>
      </c>
      <c r="AZ174" s="68" t="s">
        <v>868</v>
      </c>
      <c r="BA174" s="1">
        <f t="shared" si="55"/>
        <v>0</v>
      </c>
      <c r="BB174" s="77">
        <f t="shared" si="56"/>
        <v>0</v>
      </c>
    </row>
    <row r="175" spans="46:54">
      <c r="AT175" s="51" t="s">
        <v>848</v>
      </c>
      <c r="AU175" s="1">
        <f t="shared" si="57"/>
        <v>0</v>
      </c>
      <c r="AV175" s="77">
        <f t="shared" si="58"/>
        <v>0</v>
      </c>
      <c r="AW175" s="51" t="s">
        <v>834</v>
      </c>
      <c r="AX175" s="1">
        <f t="shared" si="59"/>
        <v>0</v>
      </c>
      <c r="AY175" s="77">
        <f t="shared" si="60"/>
        <v>0</v>
      </c>
      <c r="AZ175" s="51" t="s">
        <v>871</v>
      </c>
      <c r="BA175" s="1">
        <f t="shared" si="55"/>
        <v>0</v>
      </c>
      <c r="BB175" s="77">
        <f t="shared" si="56"/>
        <v>0</v>
      </c>
    </row>
    <row r="176" spans="46:54">
      <c r="AT176" s="51" t="s">
        <v>851</v>
      </c>
      <c r="AU176" s="1">
        <f t="shared" si="57"/>
        <v>0</v>
      </c>
      <c r="AV176" s="77">
        <f t="shared" si="58"/>
        <v>0</v>
      </c>
      <c r="AW176" s="51" t="s">
        <v>837</v>
      </c>
      <c r="AX176" s="1">
        <f t="shared" si="59"/>
        <v>0</v>
      </c>
      <c r="AY176" s="77">
        <f t="shared" si="60"/>
        <v>0</v>
      </c>
      <c r="AZ176" s="51" t="s">
        <v>874</v>
      </c>
      <c r="BA176" s="1">
        <f t="shared" si="55"/>
        <v>0</v>
      </c>
      <c r="BB176" s="77">
        <f t="shared" si="56"/>
        <v>0</v>
      </c>
    </row>
    <row r="177" spans="46:54">
      <c r="AT177" s="51" t="s">
        <v>1057</v>
      </c>
      <c r="AU177" s="1">
        <f t="shared" si="57"/>
        <v>0</v>
      </c>
      <c r="AV177" s="77">
        <f t="shared" si="58"/>
        <v>0</v>
      </c>
      <c r="AW177" s="51" t="s">
        <v>840</v>
      </c>
      <c r="AX177" s="1">
        <f t="shared" si="59"/>
        <v>0</v>
      </c>
      <c r="AY177" s="77">
        <f t="shared" si="60"/>
        <v>0</v>
      </c>
      <c r="AZ177" s="51" t="s">
        <v>877</v>
      </c>
      <c r="BA177" s="1">
        <f t="shared" si="55"/>
        <v>0</v>
      </c>
      <c r="BB177" s="77">
        <f t="shared" si="56"/>
        <v>0</v>
      </c>
    </row>
    <row r="178" spans="46:54">
      <c r="AT178" s="51" t="s">
        <v>1058</v>
      </c>
      <c r="AU178" s="1">
        <f t="shared" si="57"/>
        <v>0</v>
      </c>
      <c r="AV178" s="77">
        <f t="shared" si="58"/>
        <v>0</v>
      </c>
      <c r="AW178" s="51" t="s">
        <v>843</v>
      </c>
      <c r="AX178" s="1">
        <f t="shared" si="59"/>
        <v>0</v>
      </c>
      <c r="AY178" s="77">
        <f t="shared" si="60"/>
        <v>0</v>
      </c>
      <c r="AZ178" s="51" t="s">
        <v>880</v>
      </c>
      <c r="BA178" s="1">
        <f t="shared" si="55"/>
        <v>0</v>
      </c>
      <c r="BB178" s="77">
        <f t="shared" si="56"/>
        <v>0</v>
      </c>
    </row>
    <row r="179" spans="46:54">
      <c r="AT179" s="51" t="s">
        <v>854</v>
      </c>
      <c r="AU179" s="1">
        <f t="shared" si="57"/>
        <v>0</v>
      </c>
      <c r="AV179" s="77">
        <f t="shared" si="58"/>
        <v>0</v>
      </c>
      <c r="AW179" s="51" t="s">
        <v>846</v>
      </c>
      <c r="AX179" s="1">
        <f t="shared" si="59"/>
        <v>0</v>
      </c>
      <c r="AY179" s="77">
        <f t="shared" si="60"/>
        <v>0</v>
      </c>
      <c r="AZ179" s="51" t="s">
        <v>883</v>
      </c>
      <c r="BA179" s="1">
        <f t="shared" si="55"/>
        <v>0</v>
      </c>
      <c r="BB179" s="77">
        <f t="shared" si="56"/>
        <v>0</v>
      </c>
    </row>
    <row r="180" spans="46:54">
      <c r="AT180" s="51" t="s">
        <v>857</v>
      </c>
      <c r="AU180" s="1">
        <f t="shared" si="57"/>
        <v>1</v>
      </c>
      <c r="AV180" s="77">
        <f t="shared" si="58"/>
        <v>17670</v>
      </c>
      <c r="AW180" s="51" t="s">
        <v>1086</v>
      </c>
      <c r="AX180" s="1">
        <f t="shared" si="59"/>
        <v>0</v>
      </c>
      <c r="AY180" s="77">
        <f t="shared" si="60"/>
        <v>0</v>
      </c>
      <c r="AZ180" s="69" t="s">
        <v>886</v>
      </c>
      <c r="BA180" s="1">
        <f t="shared" si="55"/>
        <v>0</v>
      </c>
      <c r="BB180" s="77">
        <f t="shared" si="56"/>
        <v>0</v>
      </c>
    </row>
    <row r="181" spans="46:54">
      <c r="AT181" s="51" t="s">
        <v>860</v>
      </c>
      <c r="AU181" s="1">
        <f t="shared" si="57"/>
        <v>0</v>
      </c>
      <c r="AV181" s="77">
        <f t="shared" si="58"/>
        <v>0</v>
      </c>
      <c r="AW181" s="51" t="s">
        <v>1087</v>
      </c>
      <c r="AX181" s="1">
        <f t="shared" si="59"/>
        <v>0</v>
      </c>
      <c r="AY181" s="77">
        <f t="shared" si="60"/>
        <v>0</v>
      </c>
      <c r="AZ181" s="51" t="s">
        <v>889</v>
      </c>
      <c r="BA181" s="1">
        <f t="shared" si="55"/>
        <v>0</v>
      </c>
      <c r="BB181" s="77">
        <f t="shared" si="56"/>
        <v>0</v>
      </c>
    </row>
    <row r="182" spans="46:54">
      <c r="AT182" s="51" t="s">
        <v>863</v>
      </c>
      <c r="AU182" s="1">
        <f t="shared" si="57"/>
        <v>0</v>
      </c>
      <c r="AV182" s="77">
        <f t="shared" si="58"/>
        <v>0</v>
      </c>
      <c r="AW182" s="51" t="s">
        <v>849</v>
      </c>
      <c r="AX182" s="1">
        <f t="shared" si="59"/>
        <v>0</v>
      </c>
      <c r="AY182" s="77">
        <f t="shared" si="60"/>
        <v>0</v>
      </c>
      <c r="AZ182" s="51" t="s">
        <v>892</v>
      </c>
      <c r="BA182" s="1">
        <f t="shared" si="55"/>
        <v>0</v>
      </c>
      <c r="BB182" s="77">
        <f t="shared" si="56"/>
        <v>0</v>
      </c>
    </row>
    <row r="183" spans="46:54">
      <c r="AT183" s="51" t="s">
        <v>866</v>
      </c>
      <c r="AU183" s="1">
        <f t="shared" si="57"/>
        <v>0</v>
      </c>
      <c r="AV183" s="77">
        <f t="shared" si="58"/>
        <v>0</v>
      </c>
      <c r="AW183" s="51" t="s">
        <v>852</v>
      </c>
      <c r="AX183" s="1">
        <f t="shared" si="59"/>
        <v>0</v>
      </c>
      <c r="AY183" s="77">
        <f t="shared" si="60"/>
        <v>0</v>
      </c>
      <c r="AZ183" s="70" t="s">
        <v>895</v>
      </c>
      <c r="BA183" s="1">
        <f t="shared" si="55"/>
        <v>0</v>
      </c>
      <c r="BB183" s="77">
        <f t="shared" si="56"/>
        <v>0</v>
      </c>
    </row>
    <row r="184" spans="46:54">
      <c r="AT184" s="51" t="s">
        <v>869</v>
      </c>
      <c r="AU184" s="1">
        <f t="shared" si="57"/>
        <v>0</v>
      </c>
      <c r="AV184" s="77">
        <f t="shared" si="58"/>
        <v>0</v>
      </c>
      <c r="AW184" s="51" t="s">
        <v>855</v>
      </c>
      <c r="AX184" s="1">
        <f t="shared" si="59"/>
        <v>0</v>
      </c>
      <c r="AY184" s="77">
        <f t="shared" si="60"/>
        <v>0</v>
      </c>
      <c r="AZ184" s="51" t="s">
        <v>898</v>
      </c>
      <c r="BA184" s="1">
        <f>SUM(BA4:BA183)</f>
        <v>2</v>
      </c>
      <c r="BB184" s="77"/>
    </row>
    <row r="185" spans="46:54">
      <c r="AT185" s="51" t="s">
        <v>872</v>
      </c>
      <c r="AU185" s="1">
        <f t="shared" si="57"/>
        <v>0</v>
      </c>
      <c r="AV185" s="77">
        <f t="shared" si="58"/>
        <v>0</v>
      </c>
      <c r="AW185" s="51" t="s">
        <v>858</v>
      </c>
      <c r="AX185" s="1">
        <f t="shared" si="59"/>
        <v>0</v>
      </c>
      <c r="AY185" s="77">
        <f t="shared" si="60"/>
        <v>0</v>
      </c>
      <c r="AZ185" s="51" t="s">
        <v>901</v>
      </c>
      <c r="BA185" s="1">
        <f>AU230+AX230+BA184</f>
        <v>23</v>
      </c>
      <c r="BB185" s="77"/>
    </row>
    <row r="186" spans="46:54">
      <c r="AT186" s="51" t="s">
        <v>875</v>
      </c>
      <c r="AU186" s="1">
        <f t="shared" si="57"/>
        <v>0</v>
      </c>
      <c r="AV186" s="77">
        <f t="shared" si="58"/>
        <v>0</v>
      </c>
      <c r="AW186" s="51" t="s">
        <v>861</v>
      </c>
      <c r="AX186" s="1">
        <f t="shared" si="59"/>
        <v>0</v>
      </c>
      <c r="AY186" s="77">
        <f t="shared" si="60"/>
        <v>0</v>
      </c>
      <c r="AZ186" s="1"/>
      <c r="BA186" s="1"/>
      <c r="BB186" s="77"/>
    </row>
    <row r="187" spans="46:54">
      <c r="AT187" s="51" t="s">
        <v>878</v>
      </c>
      <c r="AU187" s="1">
        <f t="shared" si="57"/>
        <v>0</v>
      </c>
      <c r="AV187" s="77">
        <f t="shared" si="58"/>
        <v>0</v>
      </c>
      <c r="AW187" s="51" t="s">
        <v>864</v>
      </c>
      <c r="AX187" s="1">
        <f t="shared" si="59"/>
        <v>0</v>
      </c>
      <c r="AY187" s="77">
        <f t="shared" si="60"/>
        <v>0</v>
      </c>
      <c r="AZ187" s="1"/>
      <c r="BA187" s="1"/>
      <c r="BB187" s="77"/>
    </row>
    <row r="188" spans="46:54">
      <c r="AT188" s="51" t="s">
        <v>1059</v>
      </c>
      <c r="AU188" s="1">
        <f t="shared" si="57"/>
        <v>0</v>
      </c>
      <c r="AV188" s="77">
        <f t="shared" si="58"/>
        <v>0</v>
      </c>
      <c r="AW188" s="51" t="s">
        <v>867</v>
      </c>
      <c r="AX188" s="1">
        <f t="shared" si="59"/>
        <v>0</v>
      </c>
      <c r="AY188" s="77">
        <f t="shared" si="60"/>
        <v>0</v>
      </c>
      <c r="AZ188" s="1"/>
      <c r="BA188" s="1"/>
      <c r="BB188" s="77"/>
    </row>
    <row r="189" spans="46:54">
      <c r="AT189" s="51" t="s">
        <v>1060</v>
      </c>
      <c r="AU189" s="1">
        <f t="shared" si="57"/>
        <v>0</v>
      </c>
      <c r="AV189" s="77">
        <f t="shared" si="58"/>
        <v>0</v>
      </c>
      <c r="AW189" s="51" t="s">
        <v>870</v>
      </c>
      <c r="AX189" s="1">
        <f t="shared" si="59"/>
        <v>0</v>
      </c>
      <c r="AY189" s="77">
        <f t="shared" si="60"/>
        <v>0</v>
      </c>
      <c r="AZ189" s="1"/>
      <c r="BA189" s="1"/>
      <c r="BB189" s="77"/>
    </row>
    <row r="190" spans="46:54">
      <c r="AT190" s="51" t="s">
        <v>881</v>
      </c>
      <c r="AU190" s="1">
        <f t="shared" si="57"/>
        <v>0</v>
      </c>
      <c r="AV190" s="77">
        <f t="shared" si="58"/>
        <v>0</v>
      </c>
      <c r="AW190" s="51" t="s">
        <v>873</v>
      </c>
      <c r="AX190" s="1">
        <f t="shared" si="59"/>
        <v>0</v>
      </c>
      <c r="AY190" s="77">
        <f t="shared" si="60"/>
        <v>0</v>
      </c>
      <c r="AZ190" s="1"/>
      <c r="BA190" s="1"/>
      <c r="BB190" s="77"/>
    </row>
    <row r="191" spans="46:54">
      <c r="AT191" s="51" t="s">
        <v>884</v>
      </c>
      <c r="AU191" s="1">
        <f t="shared" si="57"/>
        <v>1</v>
      </c>
      <c r="AV191" s="77">
        <f t="shared" si="58"/>
        <v>50000</v>
      </c>
      <c r="AW191" s="51" t="s">
        <v>1088</v>
      </c>
      <c r="AX191" s="1">
        <f t="shared" si="59"/>
        <v>0</v>
      </c>
      <c r="AY191" s="77">
        <f t="shared" si="60"/>
        <v>0</v>
      </c>
      <c r="AZ191" s="71"/>
      <c r="BA191" s="72"/>
      <c r="BB191" s="78"/>
    </row>
    <row r="192" spans="46:54">
      <c r="AT192" s="51" t="s">
        <v>887</v>
      </c>
      <c r="AU192" s="1">
        <f t="shared" si="57"/>
        <v>0</v>
      </c>
      <c r="AV192" s="77">
        <f t="shared" si="58"/>
        <v>0</v>
      </c>
      <c r="AW192" s="51" t="s">
        <v>1089</v>
      </c>
      <c r="AX192" s="1">
        <f t="shared" si="59"/>
        <v>0</v>
      </c>
      <c r="AY192" s="77">
        <f t="shared" si="60"/>
        <v>0</v>
      </c>
      <c r="AZ192" s="72"/>
      <c r="BA192" s="72"/>
      <c r="BB192" s="79"/>
    </row>
    <row r="193" spans="46:54">
      <c r="AT193" s="51" t="s">
        <v>890</v>
      </c>
      <c r="AU193" s="1">
        <f t="shared" si="57"/>
        <v>0</v>
      </c>
      <c r="AV193" s="77">
        <f t="shared" si="58"/>
        <v>0</v>
      </c>
      <c r="AW193" s="51" t="s">
        <v>876</v>
      </c>
      <c r="AX193" s="1">
        <f t="shared" si="59"/>
        <v>0</v>
      </c>
      <c r="AY193" s="77">
        <f t="shared" si="60"/>
        <v>0</v>
      </c>
      <c r="AZ193" s="71"/>
      <c r="BA193" s="72"/>
      <c r="BB193" s="78"/>
    </row>
    <row r="194" spans="46:54">
      <c r="AT194" s="51" t="s">
        <v>893</v>
      </c>
      <c r="AU194" s="1">
        <f t="shared" si="57"/>
        <v>0</v>
      </c>
      <c r="AV194" s="77">
        <f t="shared" si="58"/>
        <v>0</v>
      </c>
      <c r="AW194" s="51" t="s">
        <v>879</v>
      </c>
      <c r="AX194" s="1">
        <f t="shared" si="59"/>
        <v>0</v>
      </c>
      <c r="AY194" s="77">
        <f t="shared" si="60"/>
        <v>0</v>
      </c>
      <c r="AZ194" s="72"/>
      <c r="BA194" s="72"/>
      <c r="BB194" s="79"/>
    </row>
    <row r="195" spans="46:54">
      <c r="AT195" s="51" t="s">
        <v>896</v>
      </c>
      <c r="AU195" s="1">
        <f t="shared" si="57"/>
        <v>0</v>
      </c>
      <c r="AV195" s="77">
        <f t="shared" si="58"/>
        <v>0</v>
      </c>
      <c r="AW195" s="51" t="s">
        <v>882</v>
      </c>
      <c r="AX195" s="1">
        <f t="shared" si="59"/>
        <v>0</v>
      </c>
      <c r="AY195" s="77">
        <f t="shared" si="60"/>
        <v>0</v>
      </c>
      <c r="AZ195" s="71"/>
      <c r="BA195" s="72"/>
      <c r="BB195" s="78"/>
    </row>
    <row r="196" spans="46:54">
      <c r="AT196" s="51" t="s">
        <v>899</v>
      </c>
      <c r="AU196" s="1">
        <f t="shared" si="57"/>
        <v>0</v>
      </c>
      <c r="AV196" s="77">
        <f t="shared" si="58"/>
        <v>0</v>
      </c>
      <c r="AW196" s="51" t="s">
        <v>885</v>
      </c>
      <c r="AX196" s="1">
        <f t="shared" si="59"/>
        <v>0</v>
      </c>
      <c r="AY196" s="77">
        <f t="shared" si="60"/>
        <v>0</v>
      </c>
      <c r="AZ196" s="72"/>
      <c r="BA196" s="72"/>
      <c r="BB196" s="79"/>
    </row>
    <row r="197" spans="46:54">
      <c r="AT197" s="51" t="s">
        <v>902</v>
      </c>
      <c r="AU197" s="1">
        <f t="shared" si="57"/>
        <v>0</v>
      </c>
      <c r="AV197" s="77">
        <f t="shared" si="58"/>
        <v>0</v>
      </c>
      <c r="AW197" s="51" t="s">
        <v>888</v>
      </c>
      <c r="AX197" s="1">
        <f t="shared" si="59"/>
        <v>0</v>
      </c>
      <c r="AY197" s="77">
        <f t="shared" si="60"/>
        <v>0</v>
      </c>
      <c r="AZ197" s="1"/>
      <c r="BA197" s="1"/>
      <c r="BB197" s="77"/>
    </row>
    <row r="198" spans="46:54">
      <c r="AT198" s="51" t="s">
        <v>1061</v>
      </c>
      <c r="AU198" s="1">
        <f t="shared" si="57"/>
        <v>0</v>
      </c>
      <c r="AV198" s="77">
        <f t="shared" si="58"/>
        <v>0</v>
      </c>
      <c r="AW198" s="51" t="s">
        <v>891</v>
      </c>
      <c r="AX198" s="1">
        <f t="shared" si="59"/>
        <v>0</v>
      </c>
      <c r="AY198" s="77">
        <f t="shared" si="60"/>
        <v>0</v>
      </c>
      <c r="AZ198" s="1"/>
      <c r="BA198" s="1"/>
      <c r="BB198" s="77"/>
    </row>
    <row r="199" spans="46:54">
      <c r="AT199" s="51" t="s">
        <v>1062</v>
      </c>
      <c r="AU199" s="1">
        <f t="shared" si="57"/>
        <v>0</v>
      </c>
      <c r="AV199" s="77">
        <f t="shared" si="58"/>
        <v>0</v>
      </c>
      <c r="AW199" s="51" t="s">
        <v>894</v>
      </c>
      <c r="AX199" s="1">
        <f t="shared" si="59"/>
        <v>0</v>
      </c>
      <c r="AY199" s="77">
        <f t="shared" si="60"/>
        <v>0</v>
      </c>
      <c r="AZ199" s="1"/>
      <c r="BA199" s="1"/>
      <c r="BB199" s="77"/>
    </row>
    <row r="200" spans="46:54">
      <c r="AT200" s="51" t="s">
        <v>904</v>
      </c>
      <c r="AU200" s="1">
        <f t="shared" si="57"/>
        <v>0</v>
      </c>
      <c r="AV200" s="77">
        <f t="shared" si="58"/>
        <v>0</v>
      </c>
      <c r="AW200" s="51" t="s">
        <v>897</v>
      </c>
      <c r="AX200" s="1">
        <f t="shared" si="59"/>
        <v>0</v>
      </c>
      <c r="AY200" s="77">
        <f t="shared" si="60"/>
        <v>0</v>
      </c>
      <c r="AZ200" s="1"/>
      <c r="BA200" s="1"/>
      <c r="BB200" s="77"/>
    </row>
    <row r="201" spans="46:54">
      <c r="AT201" s="51" t="s">
        <v>906</v>
      </c>
      <c r="AU201" s="1">
        <f t="shared" si="57"/>
        <v>0</v>
      </c>
      <c r="AV201" s="77">
        <f t="shared" si="58"/>
        <v>0</v>
      </c>
      <c r="AW201" s="51" t="s">
        <v>1090</v>
      </c>
      <c r="AX201" s="1">
        <f t="shared" si="59"/>
        <v>0</v>
      </c>
      <c r="AY201" s="77">
        <f t="shared" si="60"/>
        <v>0</v>
      </c>
      <c r="AZ201" s="1"/>
      <c r="BA201" s="1"/>
      <c r="BB201" s="77"/>
    </row>
    <row r="202" spans="46:54">
      <c r="AT202" s="51" t="s">
        <v>908</v>
      </c>
      <c r="AU202" s="1">
        <f t="shared" si="57"/>
        <v>0</v>
      </c>
      <c r="AV202" s="77">
        <f t="shared" si="58"/>
        <v>0</v>
      </c>
      <c r="AW202" s="51" t="s">
        <v>1091</v>
      </c>
      <c r="AX202" s="1">
        <f t="shared" si="59"/>
        <v>0</v>
      </c>
      <c r="AY202" s="77">
        <f t="shared" si="60"/>
        <v>0</v>
      </c>
      <c r="AZ202" s="1"/>
      <c r="BA202" s="1"/>
      <c r="BB202" s="77"/>
    </row>
    <row r="203" spans="46:54">
      <c r="AT203" s="51" t="s">
        <v>910</v>
      </c>
      <c r="AU203" s="1">
        <f t="shared" si="57"/>
        <v>0</v>
      </c>
      <c r="AV203" s="77">
        <f t="shared" si="58"/>
        <v>0</v>
      </c>
      <c r="AW203" s="51" t="s">
        <v>900</v>
      </c>
      <c r="AX203" s="1">
        <f t="shared" si="59"/>
        <v>0</v>
      </c>
      <c r="AY203" s="77">
        <f t="shared" si="60"/>
        <v>0</v>
      </c>
      <c r="AZ203" s="1"/>
      <c r="BA203" s="1"/>
      <c r="BB203" s="77"/>
    </row>
    <row r="204" spans="46:54">
      <c r="AT204" s="51" t="s">
        <v>912</v>
      </c>
      <c r="AU204" s="1">
        <f t="shared" si="57"/>
        <v>0</v>
      </c>
      <c r="AV204" s="77">
        <f t="shared" si="58"/>
        <v>0</v>
      </c>
      <c r="AW204" s="51" t="s">
        <v>903</v>
      </c>
      <c r="AX204" s="1">
        <f t="shared" si="59"/>
        <v>0</v>
      </c>
      <c r="AY204" s="77">
        <f t="shared" si="60"/>
        <v>0</v>
      </c>
      <c r="AZ204" s="1"/>
      <c r="BA204" s="1"/>
      <c r="BB204" s="77"/>
    </row>
    <row r="205" spans="46:54">
      <c r="AT205" s="51" t="s">
        <v>914</v>
      </c>
      <c r="AU205" s="1">
        <f t="shared" si="57"/>
        <v>0</v>
      </c>
      <c r="AV205" s="77">
        <f t="shared" si="58"/>
        <v>0</v>
      </c>
      <c r="AW205" s="51" t="s">
        <v>905</v>
      </c>
      <c r="AX205" s="1">
        <f t="shared" si="59"/>
        <v>0</v>
      </c>
      <c r="AY205" s="77">
        <f t="shared" si="60"/>
        <v>0</v>
      </c>
      <c r="AZ205" s="1"/>
      <c r="BA205" s="1"/>
      <c r="BB205" s="77"/>
    </row>
    <row r="206" spans="46:54">
      <c r="AT206" s="51" t="s">
        <v>916</v>
      </c>
      <c r="AU206" s="1">
        <f t="shared" si="57"/>
        <v>0</v>
      </c>
      <c r="AV206" s="77">
        <f t="shared" si="58"/>
        <v>0</v>
      </c>
      <c r="AW206" s="51" t="s">
        <v>907</v>
      </c>
      <c r="AX206" s="1">
        <f t="shared" si="59"/>
        <v>0</v>
      </c>
      <c r="AY206" s="77">
        <f t="shared" si="60"/>
        <v>0</v>
      </c>
      <c r="AZ206" s="1"/>
      <c r="BA206" s="1"/>
      <c r="BB206" s="77"/>
    </row>
    <row r="207" spans="46:54">
      <c r="AT207" s="51" t="s">
        <v>1063</v>
      </c>
      <c r="AU207" s="1">
        <f t="shared" si="57"/>
        <v>0</v>
      </c>
      <c r="AV207" s="77">
        <f t="shared" si="58"/>
        <v>0</v>
      </c>
      <c r="AW207" s="51" t="s">
        <v>909</v>
      </c>
      <c r="AX207" s="1">
        <f t="shared" si="59"/>
        <v>0</v>
      </c>
      <c r="AY207" s="77">
        <f t="shared" si="60"/>
        <v>0</v>
      </c>
      <c r="AZ207" s="1"/>
      <c r="BA207" s="1"/>
      <c r="BB207" s="77"/>
    </row>
    <row r="208" spans="46:54">
      <c r="AT208" s="51" t="s">
        <v>1064</v>
      </c>
      <c r="AU208" s="1">
        <f t="shared" si="57"/>
        <v>0</v>
      </c>
      <c r="AV208" s="77">
        <f t="shared" si="58"/>
        <v>0</v>
      </c>
      <c r="AW208" s="51" t="s">
        <v>911</v>
      </c>
      <c r="AX208" s="1">
        <f t="shared" si="59"/>
        <v>0</v>
      </c>
      <c r="AY208" s="77">
        <f t="shared" si="60"/>
        <v>0</v>
      </c>
      <c r="AZ208" s="1"/>
      <c r="BA208" s="1"/>
      <c r="BB208" s="77"/>
    </row>
    <row r="209" spans="46:54">
      <c r="AT209" s="51" t="s">
        <v>918</v>
      </c>
      <c r="AU209" s="1">
        <f t="shared" si="57"/>
        <v>0</v>
      </c>
      <c r="AV209" s="77">
        <f t="shared" si="58"/>
        <v>0</v>
      </c>
      <c r="AW209" s="51" t="s">
        <v>913</v>
      </c>
      <c r="AX209" s="1">
        <f t="shared" si="59"/>
        <v>0</v>
      </c>
      <c r="AY209" s="77">
        <f t="shared" si="60"/>
        <v>0</v>
      </c>
      <c r="AZ209" s="1"/>
      <c r="BA209" s="1"/>
      <c r="BB209" s="77"/>
    </row>
    <row r="210" spans="46:54">
      <c r="AT210" s="51" t="s">
        <v>920</v>
      </c>
      <c r="AU210" s="1">
        <f t="shared" si="57"/>
        <v>0</v>
      </c>
      <c r="AV210" s="77">
        <f t="shared" si="58"/>
        <v>0</v>
      </c>
      <c r="AW210" s="51" t="s">
        <v>1092</v>
      </c>
      <c r="AX210" s="1">
        <f t="shared" si="59"/>
        <v>0</v>
      </c>
      <c r="AY210" s="77">
        <f t="shared" si="60"/>
        <v>0</v>
      </c>
      <c r="AZ210" s="1"/>
      <c r="BA210" s="1"/>
      <c r="BB210" s="77"/>
    </row>
    <row r="211" spans="46:54">
      <c r="AT211" s="51" t="s">
        <v>922</v>
      </c>
      <c r="AU211" s="1">
        <f t="shared" si="57"/>
        <v>0</v>
      </c>
      <c r="AV211" s="77">
        <f t="shared" si="58"/>
        <v>0</v>
      </c>
      <c r="AW211" s="51" t="s">
        <v>1093</v>
      </c>
      <c r="AX211" s="1">
        <f t="shared" si="59"/>
        <v>0</v>
      </c>
      <c r="AY211" s="77">
        <f t="shared" si="60"/>
        <v>0</v>
      </c>
      <c r="AZ211" s="1"/>
      <c r="BA211" s="1"/>
      <c r="BB211" s="77"/>
    </row>
    <row r="212" spans="46:54">
      <c r="AT212" s="51" t="s">
        <v>924</v>
      </c>
      <c r="AU212" s="1">
        <f t="shared" si="57"/>
        <v>0</v>
      </c>
      <c r="AV212" s="77">
        <f t="shared" si="58"/>
        <v>0</v>
      </c>
      <c r="AW212" s="51" t="s">
        <v>915</v>
      </c>
      <c r="AX212" s="1">
        <f t="shared" si="59"/>
        <v>0</v>
      </c>
      <c r="AY212" s="77">
        <f t="shared" si="60"/>
        <v>0</v>
      </c>
      <c r="AZ212" s="1"/>
      <c r="BA212" s="1"/>
      <c r="BB212" s="77"/>
    </row>
    <row r="213" spans="46:54">
      <c r="AT213" s="51" t="s">
        <v>926</v>
      </c>
      <c r="AU213" s="1">
        <f t="shared" si="57"/>
        <v>0</v>
      </c>
      <c r="AV213" s="77">
        <f t="shared" si="58"/>
        <v>0</v>
      </c>
      <c r="AW213" s="51" t="s">
        <v>917</v>
      </c>
      <c r="AX213" s="1">
        <f t="shared" si="59"/>
        <v>0</v>
      </c>
      <c r="AY213" s="77">
        <f t="shared" si="60"/>
        <v>0</v>
      </c>
      <c r="AZ213" s="1"/>
      <c r="BA213" s="1"/>
      <c r="BB213" s="77"/>
    </row>
    <row r="214" spans="46:54">
      <c r="AT214" s="51" t="s">
        <v>928</v>
      </c>
      <c r="AU214" s="1">
        <f t="shared" si="57"/>
        <v>0</v>
      </c>
      <c r="AV214" s="77">
        <f t="shared" si="58"/>
        <v>0</v>
      </c>
      <c r="AW214" s="51" t="s">
        <v>919</v>
      </c>
      <c r="AX214" s="1">
        <f t="shared" si="59"/>
        <v>0</v>
      </c>
      <c r="AY214" s="77">
        <f t="shared" si="60"/>
        <v>0</v>
      </c>
    </row>
    <row r="215" spans="46:54">
      <c r="AT215" s="51" t="s">
        <v>930</v>
      </c>
      <c r="AU215" s="1">
        <f t="shared" si="57"/>
        <v>0</v>
      </c>
      <c r="AV215" s="77">
        <f t="shared" si="58"/>
        <v>0</v>
      </c>
      <c r="AW215" s="51" t="s">
        <v>921</v>
      </c>
      <c r="AX215" s="1">
        <f t="shared" si="59"/>
        <v>0</v>
      </c>
      <c r="AY215" s="77">
        <f t="shared" si="60"/>
        <v>0</v>
      </c>
    </row>
    <row r="216" spans="46:54">
      <c r="AT216" s="51" t="s">
        <v>932</v>
      </c>
      <c r="AU216" s="1">
        <f t="shared" si="57"/>
        <v>0</v>
      </c>
      <c r="AV216" s="77">
        <f t="shared" si="58"/>
        <v>0</v>
      </c>
      <c r="AW216" s="51" t="s">
        <v>923</v>
      </c>
      <c r="AX216" s="1">
        <f t="shared" si="59"/>
        <v>0</v>
      </c>
      <c r="AY216" s="77">
        <f t="shared" si="60"/>
        <v>0</v>
      </c>
    </row>
    <row r="217" spans="46:54">
      <c r="AT217" s="51" t="s">
        <v>934</v>
      </c>
      <c r="AU217" s="1">
        <f t="shared" si="57"/>
        <v>0</v>
      </c>
      <c r="AV217" s="77">
        <f t="shared" si="58"/>
        <v>0</v>
      </c>
      <c r="AW217" s="51" t="s">
        <v>925</v>
      </c>
      <c r="AX217" s="1">
        <f t="shared" si="59"/>
        <v>0</v>
      </c>
      <c r="AY217" s="77">
        <f t="shared" si="60"/>
        <v>0</v>
      </c>
    </row>
    <row r="218" spans="46:54">
      <c r="AT218" s="51" t="s">
        <v>936</v>
      </c>
      <c r="AU218" s="1">
        <f t="shared" si="57"/>
        <v>0</v>
      </c>
      <c r="AV218" s="77">
        <f t="shared" si="58"/>
        <v>0</v>
      </c>
      <c r="AW218" s="51" t="s">
        <v>927</v>
      </c>
      <c r="AX218" s="1">
        <f t="shared" si="59"/>
        <v>0</v>
      </c>
      <c r="AY218" s="77">
        <f t="shared" si="60"/>
        <v>0</v>
      </c>
    </row>
    <row r="219" spans="46:54">
      <c r="AT219" s="51" t="s">
        <v>937</v>
      </c>
      <c r="AU219" s="1">
        <f t="shared" si="57"/>
        <v>0</v>
      </c>
      <c r="AV219" s="77">
        <f t="shared" si="58"/>
        <v>0</v>
      </c>
      <c r="AW219" s="51" t="s">
        <v>929</v>
      </c>
      <c r="AX219" s="1">
        <f t="shared" si="59"/>
        <v>0</v>
      </c>
      <c r="AY219" s="77">
        <f t="shared" si="60"/>
        <v>0</v>
      </c>
    </row>
    <row r="220" spans="46:54">
      <c r="AT220" s="51" t="s">
        <v>939</v>
      </c>
      <c r="AU220" s="1">
        <f t="shared" si="57"/>
        <v>0</v>
      </c>
      <c r="AV220" s="77">
        <f t="shared" si="58"/>
        <v>0</v>
      </c>
      <c r="AW220" s="51" t="s">
        <v>931</v>
      </c>
      <c r="AX220" s="1">
        <f t="shared" si="59"/>
        <v>0</v>
      </c>
      <c r="AY220" s="77">
        <f t="shared" si="60"/>
        <v>0</v>
      </c>
    </row>
    <row r="221" spans="46:54">
      <c r="AT221" s="51" t="s">
        <v>941</v>
      </c>
      <c r="AU221" s="1">
        <f t="shared" si="57"/>
        <v>0</v>
      </c>
      <c r="AV221" s="77">
        <f t="shared" si="58"/>
        <v>0</v>
      </c>
      <c r="AW221" s="51" t="s">
        <v>933</v>
      </c>
      <c r="AX221" s="1">
        <f t="shared" si="59"/>
        <v>0</v>
      </c>
      <c r="AY221" s="77">
        <f t="shared" si="60"/>
        <v>0</v>
      </c>
    </row>
    <row r="222" spans="46:54">
      <c r="AT222" s="51" t="s">
        <v>943</v>
      </c>
      <c r="AU222" s="1">
        <f t="shared" si="57"/>
        <v>0</v>
      </c>
      <c r="AV222" s="77">
        <f t="shared" si="58"/>
        <v>0</v>
      </c>
      <c r="AW222" s="51" t="s">
        <v>935</v>
      </c>
      <c r="AX222" s="1">
        <f t="shared" si="59"/>
        <v>0</v>
      </c>
      <c r="AY222" s="77">
        <f t="shared" si="60"/>
        <v>0</v>
      </c>
    </row>
    <row r="223" spans="46:54">
      <c r="AT223" s="51" t="s">
        <v>945</v>
      </c>
      <c r="AU223" s="1">
        <f t="shared" si="57"/>
        <v>0</v>
      </c>
      <c r="AV223" s="77">
        <f t="shared" si="58"/>
        <v>0</v>
      </c>
      <c r="AW223" s="51" t="s">
        <v>938</v>
      </c>
      <c r="AX223" s="1">
        <f t="shared" si="59"/>
        <v>0</v>
      </c>
      <c r="AY223" s="77">
        <f t="shared" si="60"/>
        <v>0</v>
      </c>
    </row>
    <row r="224" spans="46:54">
      <c r="AT224" s="51" t="s">
        <v>947</v>
      </c>
      <c r="AU224" s="1">
        <f t="shared" si="57"/>
        <v>0</v>
      </c>
      <c r="AV224" s="77">
        <f t="shared" si="58"/>
        <v>0</v>
      </c>
      <c r="AW224" s="51" t="s">
        <v>940</v>
      </c>
      <c r="AX224" s="1">
        <f t="shared" si="59"/>
        <v>0</v>
      </c>
      <c r="AY224" s="77">
        <f t="shared" si="60"/>
        <v>0</v>
      </c>
    </row>
    <row r="225" spans="46:51">
      <c r="AT225" s="51" t="s">
        <v>949</v>
      </c>
      <c r="AU225" s="1">
        <f t="shared" si="57"/>
        <v>0</v>
      </c>
      <c r="AV225" s="77">
        <f t="shared" si="58"/>
        <v>0</v>
      </c>
      <c r="AW225" s="51" t="s">
        <v>942</v>
      </c>
      <c r="AX225" s="1">
        <f t="shared" si="59"/>
        <v>0</v>
      </c>
      <c r="AY225" s="77">
        <f t="shared" si="60"/>
        <v>0</v>
      </c>
    </row>
    <row r="226" spans="46:51">
      <c r="AT226" s="51" t="s">
        <v>951</v>
      </c>
      <c r="AU226" s="1">
        <f t="shared" si="57"/>
        <v>0</v>
      </c>
      <c r="AV226" s="77">
        <f t="shared" si="58"/>
        <v>0</v>
      </c>
      <c r="AW226" s="51" t="s">
        <v>944</v>
      </c>
      <c r="AX226" s="1">
        <f t="shared" si="59"/>
        <v>0</v>
      </c>
      <c r="AY226" s="77">
        <f t="shared" si="60"/>
        <v>0</v>
      </c>
    </row>
    <row r="227" spans="46:51">
      <c r="AT227" s="51" t="s">
        <v>952</v>
      </c>
      <c r="AU227" s="1">
        <f t="shared" ref="AU227:AU229" si="61">COUNTIF(AD:AD,AT227)</f>
        <v>0</v>
      </c>
      <c r="AV227" s="77">
        <f t="shared" ref="AV227:AV229" si="62">SUMIF(AD:AD,AT227,AE:AE)</f>
        <v>0</v>
      </c>
      <c r="AW227" s="51" t="s">
        <v>946</v>
      </c>
      <c r="AX227" s="1">
        <f t="shared" ref="AX227:AX228" si="63">COUNTIF(AD:AD,AW227)</f>
        <v>0</v>
      </c>
      <c r="AY227" s="77">
        <f t="shared" ref="AY227:AY228" si="64">SUMIF(AD:AD,AW227,AE:AE)</f>
        <v>0</v>
      </c>
    </row>
    <row r="228" spans="46:51">
      <c r="AT228" s="51" t="s">
        <v>953</v>
      </c>
      <c r="AU228" s="1">
        <f t="shared" si="61"/>
        <v>0</v>
      </c>
      <c r="AV228" s="77">
        <f t="shared" si="62"/>
        <v>0</v>
      </c>
      <c r="AW228" s="51" t="s">
        <v>948</v>
      </c>
      <c r="AX228" s="1">
        <f t="shared" si="63"/>
        <v>0</v>
      </c>
      <c r="AY228" s="77">
        <f t="shared" si="64"/>
        <v>0</v>
      </c>
    </row>
    <row r="229" spans="46:51">
      <c r="AT229" s="51" t="s">
        <v>954</v>
      </c>
      <c r="AU229" s="1">
        <f t="shared" si="61"/>
        <v>0</v>
      </c>
      <c r="AV229" s="77">
        <f t="shared" si="62"/>
        <v>0</v>
      </c>
      <c r="AW229" s="51" t="s">
        <v>950</v>
      </c>
      <c r="AX229" s="1">
        <f>COUNTIF(AD:AD,AW229)</f>
        <v>0</v>
      </c>
      <c r="AY229" s="77">
        <f>SUMIF(AD:AD,AW229,AE:AE)</f>
        <v>0</v>
      </c>
    </row>
    <row r="230" spans="46:51">
      <c r="AT230" s="51" t="s">
        <v>898</v>
      </c>
      <c r="AU230" s="1">
        <f>SUM(AU4:AU229)</f>
        <v>19</v>
      </c>
      <c r="AV230" s="77"/>
      <c r="AW230" s="51" t="s">
        <v>898</v>
      </c>
      <c r="AX230" s="1">
        <f>SUM(AX4:AX229)</f>
        <v>2</v>
      </c>
      <c r="AY230" s="77"/>
    </row>
  </sheetData>
  <phoneticPr fontId="1"/>
  <conditionalFormatting sqref="Z1:Z2 Z54:Z1048576">
    <cfRule type="cellIs" dxfId="61" priority="59" operator="greaterThan">
      <formula>10000</formula>
    </cfRule>
    <cfRule type="cellIs" dxfId="60" priority="60" operator="between">
      <formula>5000</formula>
      <formula>9990</formula>
    </cfRule>
  </conditionalFormatting>
  <conditionalFormatting sqref="Z52:Z53">
    <cfRule type="cellIs" dxfId="59" priority="17" stopIfTrue="1" operator="between">
      <formula>5000</formula>
      <formula>9999</formula>
    </cfRule>
    <cfRule type="cellIs" dxfId="58" priority="18" stopIfTrue="1" operator="greaterThanOrEqual">
      <formula>10000</formula>
    </cfRule>
  </conditionalFormatting>
  <conditionalFormatting sqref="Z52:Z53">
    <cfRule type="cellIs" dxfId="57" priority="15" stopIfTrue="1" operator="between">
      <formula>5000</formula>
      <formula>9999</formula>
    </cfRule>
    <cfRule type="cellIs" dxfId="56" priority="16" stopIfTrue="1" operator="greaterThanOrEqual">
      <formula>10000</formula>
    </cfRule>
  </conditionalFormatting>
  <conditionalFormatting sqref="Z4">
    <cfRule type="cellIs" dxfId="33" priority="5" stopIfTrue="1" operator="between">
      <formula>5000</formula>
      <formula>9999</formula>
    </cfRule>
    <cfRule type="cellIs" dxfId="32" priority="6" stopIfTrue="1" operator="greaterThanOrEqual">
      <formula>10000</formula>
    </cfRule>
  </conditionalFormatting>
  <conditionalFormatting sqref="Z5:Z28">
    <cfRule type="cellIs" dxfId="31" priority="3" stopIfTrue="1" operator="between">
      <formula>5000</formula>
      <formula>9999</formula>
    </cfRule>
    <cfRule type="cellIs" dxfId="30" priority="4" stopIfTrue="1" operator="greaterThanOrEqual">
      <formula>10000</formula>
    </cfRule>
  </conditionalFormatting>
  <conditionalFormatting sqref="Z29:Z51">
    <cfRule type="cellIs" dxfId="29" priority="1" stopIfTrue="1" operator="between">
      <formula>5000</formula>
      <formula>9999</formula>
    </cfRule>
    <cfRule type="cellIs" dxfId="28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30"/>
  <sheetViews>
    <sheetView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3.5" bestFit="1" customWidth="1"/>
    <col min="2" max="2" width="5.25" bestFit="1" customWidth="1"/>
    <col min="3" max="3" width="27.375" bestFit="1" customWidth="1"/>
    <col min="4" max="21" width="3.5" bestFit="1" customWidth="1"/>
    <col min="22" max="22" width="5.25" customWidth="1"/>
    <col min="23" max="23" width="7.375" customWidth="1"/>
    <col min="24" max="24" width="6.5" customWidth="1"/>
    <col min="25" max="25" width="5.5" customWidth="1"/>
    <col min="26" max="26" width="9" bestFit="1" customWidth="1"/>
    <col min="27" max="27" width="6.5" customWidth="1"/>
    <col min="28" max="28" width="9" bestFit="1" customWidth="1"/>
    <col min="29" max="29" width="9.5" bestFit="1" customWidth="1"/>
    <col min="30" max="30" width="8.5" bestFit="1" customWidth="1"/>
    <col min="31" max="31" width="9" bestFit="1" customWidth="1"/>
    <col min="32" max="32" width="8.5" bestFit="1" customWidth="1"/>
    <col min="33" max="33" width="10.375" bestFit="1" customWidth="1"/>
    <col min="34" max="34" width="5.875" customWidth="1"/>
    <col min="35" max="35" width="8.125" bestFit="1" customWidth="1"/>
    <col min="36" max="36" width="5.25" bestFit="1" customWidth="1"/>
    <col min="38" max="38" width="5.875" customWidth="1"/>
    <col min="39" max="39" width="6.5" bestFit="1" customWidth="1"/>
    <col min="40" max="40" width="5.25" bestFit="1" customWidth="1"/>
    <col min="41" max="41" width="9.625" bestFit="1" customWidth="1"/>
    <col min="42" max="42" width="6.5" bestFit="1" customWidth="1"/>
    <col min="43" max="43" width="5.25" bestFit="1" customWidth="1"/>
    <col min="44" max="44" width="9.625" bestFit="1" customWidth="1"/>
    <col min="45" max="45" width="5.875" customWidth="1"/>
    <col min="46" max="46" width="8.5" bestFit="1" customWidth="1"/>
    <col min="47" max="47" width="3.5" bestFit="1" customWidth="1"/>
    <col min="48" max="48" width="8" bestFit="1" customWidth="1"/>
    <col min="49" max="49" width="8.5" bestFit="1" customWidth="1"/>
    <col min="50" max="50" width="2.5" bestFit="1" customWidth="1"/>
    <col min="51" max="51" width="9" bestFit="1" customWidth="1"/>
    <col min="52" max="52" width="9.5" bestFit="1" customWidth="1"/>
    <col min="53" max="53" width="3.5" bestFit="1" customWidth="1"/>
    <col min="54" max="54" width="9" bestFit="1" customWidth="1"/>
  </cols>
  <sheetData>
    <row r="2" spans="1:54">
      <c r="C2" s="87" t="s">
        <v>993</v>
      </c>
      <c r="D2" s="83">
        <v>1</v>
      </c>
      <c r="E2" s="83" t="s">
        <v>992</v>
      </c>
      <c r="G2" s="84">
        <v>2</v>
      </c>
      <c r="H2" s="84" t="s">
        <v>992</v>
      </c>
      <c r="J2" s="85">
        <v>3</v>
      </c>
      <c r="K2" s="85" t="s">
        <v>992</v>
      </c>
      <c r="M2" s="86" t="s">
        <v>996</v>
      </c>
      <c r="N2" s="86" t="s">
        <v>997</v>
      </c>
      <c r="P2" s="92" t="s">
        <v>1108</v>
      </c>
    </row>
    <row r="3" spans="1:54" ht="27">
      <c r="B3" s="73" t="s">
        <v>955</v>
      </c>
      <c r="C3" s="36" t="s">
        <v>9</v>
      </c>
      <c r="D3" s="37">
        <v>1</v>
      </c>
      <c r="E3" s="37">
        <v>2</v>
      </c>
      <c r="F3" s="38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9">
        <v>18</v>
      </c>
      <c r="V3" s="36" t="s">
        <v>21</v>
      </c>
      <c r="W3" s="36" t="s">
        <v>10</v>
      </c>
      <c r="X3" s="40" t="s">
        <v>11</v>
      </c>
      <c r="Y3" s="40" t="s">
        <v>12</v>
      </c>
      <c r="Z3" s="41" t="s">
        <v>13</v>
      </c>
      <c r="AA3" s="40" t="s">
        <v>14</v>
      </c>
      <c r="AB3" s="42" t="s">
        <v>15</v>
      </c>
      <c r="AC3" s="43" t="s">
        <v>16</v>
      </c>
      <c r="AD3" s="40" t="s">
        <v>17</v>
      </c>
      <c r="AE3" s="41" t="s">
        <v>18</v>
      </c>
      <c r="AF3" s="43" t="s">
        <v>19</v>
      </c>
      <c r="AG3" s="42" t="s">
        <v>20</v>
      </c>
      <c r="AI3" s="44" t="s">
        <v>22</v>
      </c>
      <c r="AJ3" s="45" t="s">
        <v>23</v>
      </c>
      <c r="AK3" s="46" t="s">
        <v>24</v>
      </c>
      <c r="AL3" s="47"/>
      <c r="AM3" s="48" t="s">
        <v>25</v>
      </c>
      <c r="AN3" s="49" t="s">
        <v>23</v>
      </c>
      <c r="AO3" s="50" t="s">
        <v>26</v>
      </c>
      <c r="AP3" s="44" t="s">
        <v>25</v>
      </c>
      <c r="AQ3" s="49" t="s">
        <v>23</v>
      </c>
      <c r="AR3" s="50" t="s">
        <v>26</v>
      </c>
      <c r="AT3" s="44" t="s">
        <v>391</v>
      </c>
      <c r="AU3" s="56"/>
      <c r="AV3" s="46" t="s">
        <v>24</v>
      </c>
      <c r="AW3" s="44" t="s">
        <v>391</v>
      </c>
      <c r="AX3" s="56"/>
      <c r="AY3" s="46" t="s">
        <v>24</v>
      </c>
      <c r="AZ3" s="44" t="s">
        <v>391</v>
      </c>
      <c r="BA3" s="56"/>
      <c r="BB3" s="46" t="s">
        <v>24</v>
      </c>
    </row>
    <row r="4" spans="1:54">
      <c r="A4" s="1"/>
      <c r="B4" s="33"/>
      <c r="C4" s="30"/>
      <c r="D4" s="2"/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/>
      <c r="T4" s="71"/>
      <c r="U4" s="103"/>
      <c r="V4" s="8"/>
      <c r="W4" s="17"/>
      <c r="X4" s="11"/>
      <c r="Y4" s="11"/>
      <c r="Z4" s="17"/>
      <c r="AA4" s="11"/>
      <c r="AB4" s="17"/>
      <c r="AC4" s="11"/>
      <c r="AD4" s="11"/>
      <c r="AE4" s="17"/>
      <c r="AF4" s="14"/>
      <c r="AG4" s="13"/>
      <c r="AI4" s="51" t="s">
        <v>27</v>
      </c>
      <c r="AJ4" s="1">
        <f>COUNTIF(Y:Y,AI4)</f>
        <v>0</v>
      </c>
      <c r="AK4" s="52">
        <f>SUMIF(Y:Y,AI4,Z:Z)</f>
        <v>0</v>
      </c>
      <c r="AM4" s="51" t="s">
        <v>28</v>
      </c>
      <c r="AN4" s="53">
        <f>COUNTIF(AA:AA,AM4)</f>
        <v>0</v>
      </c>
      <c r="AO4" s="54">
        <f>SUMIF(AA:AA,AM4,AB:AB)</f>
        <v>0</v>
      </c>
      <c r="AP4" s="51" t="s">
        <v>29</v>
      </c>
      <c r="AQ4" s="53">
        <f>COUNTIF(AA:AA,AP4)</f>
        <v>0</v>
      </c>
      <c r="AR4" s="54">
        <f>SUMIF(AA:AA,AP4,AB:AB)</f>
        <v>0</v>
      </c>
      <c r="AT4" s="57" t="s">
        <v>392</v>
      </c>
      <c r="AU4" s="1">
        <f>COUNTIF(AD:AD,AT4)</f>
        <v>0</v>
      </c>
      <c r="AV4" s="77">
        <f>SUMIF(AD:AD,AT4,AE:AE)</f>
        <v>0</v>
      </c>
      <c r="AW4" s="58" t="s">
        <v>393</v>
      </c>
      <c r="AX4" s="1">
        <f>COUNTIF(AD:AD,AW4)</f>
        <v>0</v>
      </c>
      <c r="AY4" s="77">
        <f>SUMIF(AD:AD,AW4,AE:AE)</f>
        <v>0</v>
      </c>
      <c r="AZ4" s="51" t="s">
        <v>394</v>
      </c>
      <c r="BA4" s="1">
        <f>COUNTIF(AD:AD,AZ4)</f>
        <v>0</v>
      </c>
      <c r="BB4" s="77">
        <f>SUMIF(AD:AD,AZ4,AE:AE)</f>
        <v>0</v>
      </c>
    </row>
    <row r="5" spans="1:54">
      <c r="A5" s="1" t="str">
        <f>IF(COUNT(D5:U5)=0,"",COUNT(D5:U5))</f>
        <v/>
      </c>
      <c r="B5" s="33"/>
      <c r="C5" s="30"/>
      <c r="D5" s="2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/>
      <c r="T5" s="71"/>
      <c r="U5" s="103"/>
      <c r="V5" s="8"/>
      <c r="W5" s="12"/>
      <c r="X5" s="104"/>
      <c r="Y5" s="104"/>
      <c r="Z5" s="12"/>
      <c r="AA5" s="105"/>
      <c r="AB5" s="12"/>
      <c r="AC5" s="104"/>
      <c r="AD5" s="104"/>
      <c r="AE5" s="13"/>
      <c r="AF5" s="19"/>
      <c r="AG5" s="13"/>
      <c r="AI5" s="51" t="s">
        <v>30</v>
      </c>
      <c r="AJ5" s="1">
        <f t="shared" ref="AJ5:AJ76" si="0">COUNTIF(Y:Y,AI5)</f>
        <v>0</v>
      </c>
      <c r="AK5" s="52">
        <f t="shared" ref="AK5:AK76" si="1">SUMIF(Y:Y,AI5,Z:Z)</f>
        <v>0</v>
      </c>
      <c r="AM5" s="51" t="s">
        <v>8</v>
      </c>
      <c r="AN5" s="53">
        <f t="shared" ref="AN5:AN76" si="2">COUNTIF(AA:AA,AM5)</f>
        <v>0</v>
      </c>
      <c r="AO5" s="54">
        <f t="shared" ref="AO5:AO76" si="3">SUMIF(AA:AA,AM5,AB:AB)</f>
        <v>0</v>
      </c>
      <c r="AP5" s="51" t="s">
        <v>31</v>
      </c>
      <c r="AQ5" s="53">
        <f t="shared" ref="AQ5:AQ78" si="4">COUNTIF(AA:AA,AP5)</f>
        <v>0</v>
      </c>
      <c r="AR5" s="54">
        <f t="shared" ref="AR5:AR78" si="5">SUMIF(AA:AA,AP5,AB:AB)</f>
        <v>0</v>
      </c>
      <c r="AT5" s="51" t="s">
        <v>395</v>
      </c>
      <c r="AU5" s="1">
        <f t="shared" ref="AU5:AU78" si="6">COUNTIF(AD:AD,AT5)</f>
        <v>0</v>
      </c>
      <c r="AV5" s="77">
        <f t="shared" ref="AV5:AV78" si="7">SUMIF(AD:AD,AT5,AE:AE)</f>
        <v>0</v>
      </c>
      <c r="AW5" s="51" t="s">
        <v>396</v>
      </c>
      <c r="AX5" s="1">
        <f t="shared" ref="AX5:AX80" si="8">COUNTIF(AD:AD,AW5)</f>
        <v>0</v>
      </c>
      <c r="AY5" s="77">
        <f t="shared" ref="AY5:AY80" si="9">SUMIF(AD:AD,AW5,AE:AE)</f>
        <v>0</v>
      </c>
      <c r="AZ5" s="51" t="s">
        <v>397</v>
      </c>
      <c r="BA5" s="1">
        <f t="shared" ref="BA5:BA78" si="10">COUNTIF(AD:AD,AZ5)</f>
        <v>0</v>
      </c>
      <c r="BB5" s="77">
        <f t="shared" ref="BB5:BB78" si="11">SUMIF(AD:AD,AZ5,AE:AE)</f>
        <v>0</v>
      </c>
    </row>
    <row r="6" spans="1:54">
      <c r="A6" s="1"/>
      <c r="B6" s="33"/>
      <c r="C6" s="30"/>
      <c r="D6" s="8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9"/>
      <c r="U6" s="9"/>
      <c r="V6" s="8"/>
      <c r="W6" s="80"/>
      <c r="X6" s="10"/>
      <c r="Y6" s="10"/>
      <c r="Z6" s="80"/>
      <c r="AA6" s="23"/>
      <c r="AB6" s="81"/>
      <c r="AC6" s="32"/>
      <c r="AD6" s="32"/>
      <c r="AE6" s="13"/>
      <c r="AF6" s="14"/>
      <c r="AG6" s="13"/>
      <c r="AI6" s="51" t="s">
        <v>32</v>
      </c>
      <c r="AJ6" s="1">
        <f t="shared" si="0"/>
        <v>0</v>
      </c>
      <c r="AK6" s="52">
        <f t="shared" si="1"/>
        <v>0</v>
      </c>
      <c r="AM6" s="51" t="s">
        <v>33</v>
      </c>
      <c r="AN6" s="53">
        <f t="shared" si="2"/>
        <v>0</v>
      </c>
      <c r="AO6" s="54">
        <f t="shared" si="3"/>
        <v>0</v>
      </c>
      <c r="AP6" s="51" t="s">
        <v>34</v>
      </c>
      <c r="AQ6" s="53">
        <f t="shared" si="4"/>
        <v>0</v>
      </c>
      <c r="AR6" s="54">
        <f t="shared" si="5"/>
        <v>0</v>
      </c>
      <c r="AT6" s="51" t="s">
        <v>398</v>
      </c>
      <c r="AU6" s="1">
        <f t="shared" si="6"/>
        <v>0</v>
      </c>
      <c r="AV6" s="77">
        <f t="shared" si="7"/>
        <v>0</v>
      </c>
      <c r="AW6" s="51" t="s">
        <v>399</v>
      </c>
      <c r="AX6" s="1">
        <f t="shared" si="8"/>
        <v>0</v>
      </c>
      <c r="AY6" s="77">
        <f t="shared" si="9"/>
        <v>0</v>
      </c>
      <c r="AZ6" s="51" t="s">
        <v>400</v>
      </c>
      <c r="BA6" s="1">
        <f t="shared" si="10"/>
        <v>0</v>
      </c>
      <c r="BB6" s="77">
        <f t="shared" si="11"/>
        <v>0</v>
      </c>
    </row>
    <row r="7" spans="1:54">
      <c r="A7" s="1" t="str">
        <f>IF(COUNT(D7:U7)=0,"",COUNT(D7:U7))</f>
        <v/>
      </c>
      <c r="B7" s="33"/>
      <c r="C7" s="30"/>
      <c r="D7" s="8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9"/>
      <c r="U7" s="9"/>
      <c r="V7" s="8"/>
      <c r="W7" s="12"/>
      <c r="X7" s="104"/>
      <c r="Y7" s="104"/>
      <c r="Z7" s="26"/>
      <c r="AA7" s="105"/>
      <c r="AB7" s="12"/>
      <c r="AC7" s="104"/>
      <c r="AD7" s="104"/>
      <c r="AE7" s="13"/>
      <c r="AF7" s="19"/>
      <c r="AG7" s="13"/>
      <c r="AI7" s="51" t="s">
        <v>35</v>
      </c>
      <c r="AJ7" s="1">
        <f t="shared" si="0"/>
        <v>0</v>
      </c>
      <c r="AK7" s="52">
        <f t="shared" si="1"/>
        <v>0</v>
      </c>
      <c r="AM7" s="51" t="s">
        <v>36</v>
      </c>
      <c r="AN7" s="53">
        <f t="shared" si="2"/>
        <v>0</v>
      </c>
      <c r="AO7" s="54">
        <f t="shared" si="3"/>
        <v>0</v>
      </c>
      <c r="AP7" s="51" t="s">
        <v>37</v>
      </c>
      <c r="AQ7" s="53">
        <f t="shared" si="4"/>
        <v>0</v>
      </c>
      <c r="AR7" s="54">
        <f t="shared" si="5"/>
        <v>0</v>
      </c>
      <c r="AT7" s="51" t="s">
        <v>401</v>
      </c>
      <c r="AU7" s="1">
        <f t="shared" si="6"/>
        <v>0</v>
      </c>
      <c r="AV7" s="77">
        <f t="shared" si="7"/>
        <v>0</v>
      </c>
      <c r="AW7" s="51" t="s">
        <v>402</v>
      </c>
      <c r="AX7" s="1">
        <f t="shared" si="8"/>
        <v>0</v>
      </c>
      <c r="AY7" s="77">
        <f t="shared" si="9"/>
        <v>0</v>
      </c>
      <c r="AZ7" s="59" t="s">
        <v>403</v>
      </c>
      <c r="BA7" s="1">
        <f t="shared" si="10"/>
        <v>0</v>
      </c>
      <c r="BB7" s="77">
        <f t="shared" si="11"/>
        <v>0</v>
      </c>
    </row>
    <row r="8" spans="1:54">
      <c r="A8" s="1"/>
      <c r="B8" s="33"/>
      <c r="C8" s="30"/>
      <c r="D8" s="8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7"/>
      <c r="T8" s="28"/>
      <c r="U8" s="28"/>
      <c r="V8" s="8"/>
      <c r="W8" s="12"/>
      <c r="X8" s="10"/>
      <c r="Y8" s="10"/>
      <c r="Z8" s="24"/>
      <c r="AA8" s="23"/>
      <c r="AB8" s="24"/>
      <c r="AC8" s="32"/>
      <c r="AD8" s="32"/>
      <c r="AE8" s="13"/>
      <c r="AF8" s="14"/>
      <c r="AG8" s="13"/>
      <c r="AI8" s="51" t="s">
        <v>38</v>
      </c>
      <c r="AJ8" s="1">
        <f t="shared" si="0"/>
        <v>0</v>
      </c>
      <c r="AK8" s="52">
        <f t="shared" si="1"/>
        <v>0</v>
      </c>
      <c r="AM8" s="51" t="s">
        <v>39</v>
      </c>
      <c r="AN8" s="53">
        <f t="shared" si="2"/>
        <v>0</v>
      </c>
      <c r="AO8" s="54">
        <f t="shared" si="3"/>
        <v>0</v>
      </c>
      <c r="AP8" s="51" t="s">
        <v>40</v>
      </c>
      <c r="AQ8" s="53">
        <f t="shared" si="4"/>
        <v>0</v>
      </c>
      <c r="AR8" s="54">
        <f t="shared" si="5"/>
        <v>0</v>
      </c>
      <c r="AT8" s="51" t="s">
        <v>404</v>
      </c>
      <c r="AU8" s="1">
        <f t="shared" si="6"/>
        <v>0</v>
      </c>
      <c r="AV8" s="77">
        <f t="shared" si="7"/>
        <v>0</v>
      </c>
      <c r="AW8" s="51" t="s">
        <v>405</v>
      </c>
      <c r="AX8" s="1">
        <f t="shared" si="8"/>
        <v>0</v>
      </c>
      <c r="AY8" s="77">
        <f t="shared" si="9"/>
        <v>0</v>
      </c>
      <c r="AZ8" s="51" t="s">
        <v>406</v>
      </c>
      <c r="BA8" s="1">
        <f t="shared" si="10"/>
        <v>0</v>
      </c>
      <c r="BB8" s="77">
        <f t="shared" si="11"/>
        <v>0</v>
      </c>
    </row>
    <row r="9" spans="1:54">
      <c r="A9" s="1" t="str">
        <f>IF(COUNT(D9:U9)=0,"",COUNT(D9:U9))</f>
        <v/>
      </c>
      <c r="B9" s="33"/>
      <c r="C9" s="30"/>
      <c r="D9" s="8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28"/>
      <c r="U9" s="28"/>
      <c r="V9" s="8"/>
      <c r="W9" s="12"/>
      <c r="X9" s="104"/>
      <c r="Y9" s="104"/>
      <c r="Z9" s="26"/>
      <c r="AA9" s="105"/>
      <c r="AB9" s="12"/>
      <c r="AC9" s="104"/>
      <c r="AD9" s="104"/>
      <c r="AE9" s="13"/>
      <c r="AF9" s="19"/>
      <c r="AG9" s="13"/>
      <c r="AI9" s="51" t="s">
        <v>41</v>
      </c>
      <c r="AJ9" s="1">
        <f t="shared" si="0"/>
        <v>0</v>
      </c>
      <c r="AK9" s="52">
        <f t="shared" si="1"/>
        <v>0</v>
      </c>
      <c r="AM9" s="51" t="s">
        <v>42</v>
      </c>
      <c r="AN9" s="53">
        <f t="shared" si="2"/>
        <v>0</v>
      </c>
      <c r="AO9" s="54">
        <f t="shared" si="3"/>
        <v>0</v>
      </c>
      <c r="AP9" s="51" t="s">
        <v>43</v>
      </c>
      <c r="AQ9" s="53">
        <f t="shared" si="4"/>
        <v>0</v>
      </c>
      <c r="AR9" s="54">
        <f t="shared" si="5"/>
        <v>0</v>
      </c>
      <c r="AT9" s="51" t="s">
        <v>407</v>
      </c>
      <c r="AU9" s="1">
        <f t="shared" si="6"/>
        <v>0</v>
      </c>
      <c r="AV9" s="77">
        <f t="shared" si="7"/>
        <v>0</v>
      </c>
      <c r="AW9" s="51" t="s">
        <v>408</v>
      </c>
      <c r="AX9" s="1">
        <f t="shared" si="8"/>
        <v>0</v>
      </c>
      <c r="AY9" s="77">
        <f t="shared" si="9"/>
        <v>0</v>
      </c>
      <c r="AZ9" s="51" t="s">
        <v>409</v>
      </c>
      <c r="BA9" s="1">
        <f t="shared" si="10"/>
        <v>0</v>
      </c>
      <c r="BB9" s="77">
        <f t="shared" si="11"/>
        <v>0</v>
      </c>
    </row>
    <row r="10" spans="1:54">
      <c r="A10" s="1"/>
      <c r="B10" s="33"/>
      <c r="C10" s="30"/>
      <c r="D10" s="2"/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7"/>
      <c r="S10" s="7"/>
      <c r="T10" s="9"/>
      <c r="U10" s="9"/>
      <c r="V10" s="8"/>
      <c r="W10" s="12"/>
      <c r="X10" s="10"/>
      <c r="Y10" s="10"/>
      <c r="Z10" s="12"/>
      <c r="AA10" s="23"/>
      <c r="AB10" s="17"/>
      <c r="AC10" s="32"/>
      <c r="AD10" s="32"/>
      <c r="AE10" s="13"/>
      <c r="AF10" s="14"/>
      <c r="AG10" s="13"/>
      <c r="AI10" s="51" t="s">
        <v>44</v>
      </c>
      <c r="AJ10" s="1">
        <f t="shared" si="0"/>
        <v>0</v>
      </c>
      <c r="AK10" s="52">
        <f t="shared" si="1"/>
        <v>0</v>
      </c>
      <c r="AM10" s="51" t="s">
        <v>45</v>
      </c>
      <c r="AN10" s="53">
        <f t="shared" si="2"/>
        <v>0</v>
      </c>
      <c r="AO10" s="54">
        <f t="shared" si="3"/>
        <v>0</v>
      </c>
      <c r="AP10" s="51" t="s">
        <v>46</v>
      </c>
      <c r="AQ10" s="53">
        <f t="shared" si="4"/>
        <v>0</v>
      </c>
      <c r="AR10" s="54">
        <f t="shared" si="5"/>
        <v>0</v>
      </c>
      <c r="AT10" s="51" t="s">
        <v>410</v>
      </c>
      <c r="AU10" s="1">
        <f t="shared" si="6"/>
        <v>0</v>
      </c>
      <c r="AV10" s="77">
        <f t="shared" si="7"/>
        <v>0</v>
      </c>
      <c r="AW10" s="51" t="s">
        <v>411</v>
      </c>
      <c r="AX10" s="1">
        <f t="shared" si="8"/>
        <v>0</v>
      </c>
      <c r="AY10" s="77">
        <f t="shared" si="9"/>
        <v>0</v>
      </c>
      <c r="AZ10" s="51" t="s">
        <v>412</v>
      </c>
      <c r="BA10" s="1">
        <f t="shared" si="10"/>
        <v>0</v>
      </c>
      <c r="BB10" s="77">
        <f t="shared" si="11"/>
        <v>0</v>
      </c>
    </row>
    <row r="11" spans="1:54">
      <c r="A11" s="1" t="str">
        <f>IF(COUNT(D11:U11)=0,"",COUNT(D11:U11))</f>
        <v/>
      </c>
      <c r="B11" s="33"/>
      <c r="C11" s="30"/>
      <c r="D11" s="2"/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7"/>
      <c r="S11" s="7"/>
      <c r="T11" s="9"/>
      <c r="U11" s="9"/>
      <c r="V11" s="8"/>
      <c r="W11" s="12"/>
      <c r="X11" s="104"/>
      <c r="Y11" s="104"/>
      <c r="Z11" s="12"/>
      <c r="AA11" s="105"/>
      <c r="AB11" s="12"/>
      <c r="AC11" s="104"/>
      <c r="AD11" s="104"/>
      <c r="AE11" s="13"/>
      <c r="AF11" s="19"/>
      <c r="AG11" s="13"/>
      <c r="AI11" s="51" t="s">
        <v>47</v>
      </c>
      <c r="AJ11" s="1">
        <f t="shared" si="0"/>
        <v>0</v>
      </c>
      <c r="AK11" s="52">
        <f t="shared" si="1"/>
        <v>0</v>
      </c>
      <c r="AM11" s="51" t="s">
        <v>48</v>
      </c>
      <c r="AN11" s="53">
        <f t="shared" si="2"/>
        <v>0</v>
      </c>
      <c r="AO11" s="54">
        <f t="shared" si="3"/>
        <v>0</v>
      </c>
      <c r="AP11" s="51" t="s">
        <v>49</v>
      </c>
      <c r="AQ11" s="53">
        <f t="shared" si="4"/>
        <v>0</v>
      </c>
      <c r="AR11" s="54">
        <f t="shared" si="5"/>
        <v>0</v>
      </c>
      <c r="AT11" s="51" t="s">
        <v>413</v>
      </c>
      <c r="AU11" s="1">
        <f t="shared" si="6"/>
        <v>0</v>
      </c>
      <c r="AV11" s="77">
        <f t="shared" si="7"/>
        <v>0</v>
      </c>
      <c r="AW11" s="51" t="s">
        <v>414</v>
      </c>
      <c r="AX11" s="1">
        <f t="shared" si="8"/>
        <v>0</v>
      </c>
      <c r="AY11" s="77">
        <f t="shared" si="9"/>
        <v>0</v>
      </c>
      <c r="AZ11" s="51" t="s">
        <v>415</v>
      </c>
      <c r="BA11" s="1">
        <f t="shared" si="10"/>
        <v>0</v>
      </c>
      <c r="BB11" s="77">
        <f t="shared" si="11"/>
        <v>0</v>
      </c>
    </row>
    <row r="12" spans="1:54">
      <c r="A12" s="1"/>
      <c r="B12" s="33"/>
      <c r="C12" s="30"/>
      <c r="D12" s="2"/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9"/>
      <c r="U12" s="9"/>
      <c r="V12" s="8"/>
      <c r="W12" s="12"/>
      <c r="X12" s="10"/>
      <c r="Y12" s="10"/>
      <c r="Z12" s="24"/>
      <c r="AA12" s="23"/>
      <c r="AB12" s="24"/>
      <c r="AC12" s="32"/>
      <c r="AD12" s="32"/>
      <c r="AE12" s="13"/>
      <c r="AF12" s="14"/>
      <c r="AG12" s="31"/>
      <c r="AI12" s="51" t="s">
        <v>50</v>
      </c>
      <c r="AJ12" s="1">
        <f t="shared" si="0"/>
        <v>0</v>
      </c>
      <c r="AK12" s="52">
        <f t="shared" si="1"/>
        <v>0</v>
      </c>
      <c r="AM12" s="51" t="s">
        <v>51</v>
      </c>
      <c r="AN12" s="53">
        <f t="shared" si="2"/>
        <v>0</v>
      </c>
      <c r="AO12" s="54">
        <f t="shared" si="3"/>
        <v>0</v>
      </c>
      <c r="AP12" s="51" t="s">
        <v>52</v>
      </c>
      <c r="AQ12" s="53">
        <f t="shared" si="4"/>
        <v>0</v>
      </c>
      <c r="AR12" s="54">
        <f t="shared" si="5"/>
        <v>0</v>
      </c>
      <c r="AT12" s="51" t="s">
        <v>416</v>
      </c>
      <c r="AU12" s="1">
        <f t="shared" si="6"/>
        <v>0</v>
      </c>
      <c r="AV12" s="77">
        <f t="shared" si="7"/>
        <v>0</v>
      </c>
      <c r="AW12" s="51" t="s">
        <v>417</v>
      </c>
      <c r="AX12" s="1">
        <f t="shared" si="8"/>
        <v>0</v>
      </c>
      <c r="AY12" s="77">
        <f t="shared" si="9"/>
        <v>0</v>
      </c>
      <c r="AZ12" s="51" t="s">
        <v>418</v>
      </c>
      <c r="BA12" s="1">
        <f t="shared" si="10"/>
        <v>0</v>
      </c>
      <c r="BB12" s="77">
        <f t="shared" si="11"/>
        <v>0</v>
      </c>
    </row>
    <row r="13" spans="1:54">
      <c r="A13" s="1" t="str">
        <f>IF(COUNT(D13:U13)=0,"",COUNT(D13:U13))</f>
        <v/>
      </c>
      <c r="B13" s="33"/>
      <c r="C13" s="30"/>
      <c r="D13" s="2"/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9"/>
      <c r="U13" s="9"/>
      <c r="V13" s="8"/>
      <c r="W13" s="12"/>
      <c r="X13" s="104"/>
      <c r="Y13" s="104"/>
      <c r="Z13" s="26"/>
      <c r="AA13" s="105"/>
      <c r="AB13" s="26"/>
      <c r="AC13" s="104"/>
      <c r="AD13" s="104"/>
      <c r="AE13" s="31"/>
      <c r="AF13" s="19"/>
      <c r="AG13" s="13"/>
      <c r="AI13" s="51" t="s">
        <v>53</v>
      </c>
      <c r="AJ13" s="1">
        <f t="shared" si="0"/>
        <v>0</v>
      </c>
      <c r="AK13" s="52">
        <f t="shared" si="1"/>
        <v>0</v>
      </c>
      <c r="AM13" s="51" t="s">
        <v>54</v>
      </c>
      <c r="AN13" s="53">
        <f t="shared" si="2"/>
        <v>0</v>
      </c>
      <c r="AO13" s="54">
        <f t="shared" si="3"/>
        <v>0</v>
      </c>
      <c r="AP13" s="51" t="s">
        <v>55</v>
      </c>
      <c r="AQ13" s="53">
        <f t="shared" si="4"/>
        <v>0</v>
      </c>
      <c r="AR13" s="54">
        <f t="shared" si="5"/>
        <v>0</v>
      </c>
      <c r="AT13" s="51" t="s">
        <v>419</v>
      </c>
      <c r="AU13" s="1">
        <f t="shared" si="6"/>
        <v>0</v>
      </c>
      <c r="AV13" s="77">
        <f t="shared" si="7"/>
        <v>0</v>
      </c>
      <c r="AW13" s="51" t="s">
        <v>420</v>
      </c>
      <c r="AX13" s="1">
        <f t="shared" si="8"/>
        <v>0</v>
      </c>
      <c r="AY13" s="77">
        <f t="shared" si="9"/>
        <v>0</v>
      </c>
      <c r="AZ13" s="51" t="s">
        <v>421</v>
      </c>
      <c r="BA13" s="1">
        <f t="shared" si="10"/>
        <v>0</v>
      </c>
      <c r="BB13" s="77">
        <f t="shared" si="11"/>
        <v>0</v>
      </c>
    </row>
    <row r="14" spans="1:54">
      <c r="A14" s="1"/>
      <c r="B14" s="33"/>
      <c r="C14" s="30"/>
      <c r="D14" s="2"/>
      <c r="E14" s="8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8"/>
      <c r="U14" s="28"/>
      <c r="V14" s="8"/>
      <c r="W14" s="80"/>
      <c r="X14" s="10"/>
      <c r="Y14" s="10"/>
      <c r="Z14" s="80"/>
      <c r="AA14" s="23"/>
      <c r="AB14" s="81"/>
      <c r="AC14" s="32"/>
      <c r="AD14" s="32"/>
      <c r="AE14" s="13"/>
      <c r="AF14" s="14"/>
      <c r="AG14" s="31"/>
      <c r="AI14" s="51" t="s">
        <v>56</v>
      </c>
      <c r="AJ14" s="1">
        <f t="shared" si="0"/>
        <v>0</v>
      </c>
      <c r="AK14" s="52">
        <f t="shared" si="1"/>
        <v>0</v>
      </c>
      <c r="AM14" s="51" t="s">
        <v>57</v>
      </c>
      <c r="AN14" s="53">
        <f t="shared" si="2"/>
        <v>0</v>
      </c>
      <c r="AO14" s="54">
        <f t="shared" si="3"/>
        <v>0</v>
      </c>
      <c r="AP14" s="51" t="s">
        <v>58</v>
      </c>
      <c r="AQ14" s="53">
        <f t="shared" si="4"/>
        <v>0</v>
      </c>
      <c r="AR14" s="54">
        <f t="shared" si="5"/>
        <v>0</v>
      </c>
      <c r="AT14" s="51" t="s">
        <v>422</v>
      </c>
      <c r="AU14" s="1">
        <f t="shared" si="6"/>
        <v>0</v>
      </c>
      <c r="AV14" s="77">
        <f t="shared" si="7"/>
        <v>0</v>
      </c>
      <c r="AW14" s="51" t="s">
        <v>423</v>
      </c>
      <c r="AX14" s="1">
        <f t="shared" si="8"/>
        <v>0</v>
      </c>
      <c r="AY14" s="77">
        <f t="shared" si="9"/>
        <v>0</v>
      </c>
      <c r="AZ14" s="51" t="s">
        <v>424</v>
      </c>
      <c r="BA14" s="1">
        <f t="shared" si="10"/>
        <v>0</v>
      </c>
      <c r="BB14" s="77">
        <f t="shared" si="11"/>
        <v>0</v>
      </c>
    </row>
    <row r="15" spans="1:54">
      <c r="A15" s="1" t="str">
        <f>IF(COUNT(D15:U15)=0,"",COUNT(D15:U15))</f>
        <v/>
      </c>
      <c r="B15" s="33"/>
      <c r="C15" s="30"/>
      <c r="D15" s="2"/>
      <c r="E15" s="8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8"/>
      <c r="U15" s="28"/>
      <c r="V15" s="8"/>
      <c r="W15" s="12"/>
      <c r="X15" s="104"/>
      <c r="Y15" s="104"/>
      <c r="Z15" s="12"/>
      <c r="AA15" s="105"/>
      <c r="AB15" s="12"/>
      <c r="AC15" s="104"/>
      <c r="AD15" s="104"/>
      <c r="AE15" s="31"/>
      <c r="AF15" s="19"/>
      <c r="AG15" s="13"/>
      <c r="AI15" s="51" t="s">
        <v>59</v>
      </c>
      <c r="AJ15" s="1">
        <f t="shared" si="0"/>
        <v>0</v>
      </c>
      <c r="AK15" s="52">
        <f t="shared" si="1"/>
        <v>0</v>
      </c>
      <c r="AM15" s="51" t="s">
        <v>60</v>
      </c>
      <c r="AN15" s="53">
        <f t="shared" si="2"/>
        <v>0</v>
      </c>
      <c r="AO15" s="54">
        <f t="shared" si="3"/>
        <v>0</v>
      </c>
      <c r="AP15" s="55" t="s">
        <v>61</v>
      </c>
      <c r="AQ15" s="53">
        <f t="shared" si="4"/>
        <v>0</v>
      </c>
      <c r="AR15" s="54">
        <f t="shared" si="5"/>
        <v>0</v>
      </c>
      <c r="AT15" s="51" t="s">
        <v>425</v>
      </c>
      <c r="AU15" s="1">
        <f t="shared" si="6"/>
        <v>0</v>
      </c>
      <c r="AV15" s="77">
        <f t="shared" si="7"/>
        <v>0</v>
      </c>
      <c r="AW15" s="51" t="s">
        <v>426</v>
      </c>
      <c r="AX15" s="1">
        <f t="shared" si="8"/>
        <v>0</v>
      </c>
      <c r="AY15" s="77">
        <f t="shared" si="9"/>
        <v>0</v>
      </c>
      <c r="AZ15" s="51" t="s">
        <v>427</v>
      </c>
      <c r="BA15" s="1">
        <f t="shared" si="10"/>
        <v>0</v>
      </c>
      <c r="BB15" s="77">
        <f t="shared" si="11"/>
        <v>0</v>
      </c>
    </row>
    <row r="16" spans="1:54">
      <c r="A16" s="1"/>
      <c r="B16" s="33"/>
      <c r="C16" s="30"/>
      <c r="D16" s="8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7"/>
      <c r="T16" s="9"/>
      <c r="U16" s="9"/>
      <c r="V16" s="8"/>
      <c r="W16" s="80"/>
      <c r="X16" s="10"/>
      <c r="Y16" s="10"/>
      <c r="Z16" s="12"/>
      <c r="AA16" s="23"/>
      <c r="AB16" s="13"/>
      <c r="AC16" s="82"/>
      <c r="AD16" s="82"/>
      <c r="AE16" s="13"/>
      <c r="AF16" s="14"/>
      <c r="AG16" s="13"/>
      <c r="AI16" s="51" t="s">
        <v>62</v>
      </c>
      <c r="AJ16" s="1">
        <f t="shared" si="0"/>
        <v>0</v>
      </c>
      <c r="AK16" s="52">
        <f t="shared" si="1"/>
        <v>0</v>
      </c>
      <c r="AM16" s="51" t="s">
        <v>63</v>
      </c>
      <c r="AN16" s="53">
        <f t="shared" si="2"/>
        <v>0</v>
      </c>
      <c r="AO16" s="54">
        <f t="shared" si="3"/>
        <v>0</v>
      </c>
      <c r="AP16" s="55" t="s">
        <v>64</v>
      </c>
      <c r="AQ16" s="53">
        <f t="shared" si="4"/>
        <v>0</v>
      </c>
      <c r="AR16" s="54">
        <f t="shared" si="5"/>
        <v>0</v>
      </c>
      <c r="AT16" s="51" t="s">
        <v>428</v>
      </c>
      <c r="AU16" s="1">
        <f t="shared" si="6"/>
        <v>0</v>
      </c>
      <c r="AV16" s="77">
        <f t="shared" si="7"/>
        <v>0</v>
      </c>
      <c r="AW16" s="51" t="s">
        <v>1065</v>
      </c>
      <c r="AX16" s="1">
        <f t="shared" si="8"/>
        <v>0</v>
      </c>
      <c r="AY16" s="77">
        <f t="shared" si="9"/>
        <v>0</v>
      </c>
      <c r="AZ16" s="51" t="s">
        <v>1094</v>
      </c>
      <c r="BA16" s="1">
        <f t="shared" si="10"/>
        <v>0</v>
      </c>
      <c r="BB16" s="77">
        <f t="shared" si="11"/>
        <v>0</v>
      </c>
    </row>
    <row r="17" spans="1:54">
      <c r="A17" s="1" t="str">
        <f>IF(COUNT(D17:U17)=0,"",COUNT(D17:U17))</f>
        <v/>
      </c>
      <c r="B17" s="33"/>
      <c r="C17" s="30"/>
      <c r="D17" s="8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7"/>
      <c r="T17" s="9"/>
      <c r="U17" s="9"/>
      <c r="V17" s="8"/>
      <c r="W17" s="12"/>
      <c r="X17" s="104"/>
      <c r="Y17" s="104"/>
      <c r="Z17" s="12"/>
      <c r="AA17" s="105"/>
      <c r="AB17" s="26"/>
      <c r="AC17" s="104"/>
      <c r="AD17" s="104"/>
      <c r="AE17" s="13"/>
      <c r="AF17" s="19"/>
      <c r="AG17" s="13"/>
      <c r="AI17" s="51" t="s">
        <v>65</v>
      </c>
      <c r="AJ17" s="1">
        <f t="shared" si="0"/>
        <v>0</v>
      </c>
      <c r="AK17" s="52">
        <f t="shared" si="1"/>
        <v>0</v>
      </c>
      <c r="AM17" s="51" t="s">
        <v>66</v>
      </c>
      <c r="AN17" s="53">
        <f t="shared" si="2"/>
        <v>0</v>
      </c>
      <c r="AO17" s="54">
        <f t="shared" si="3"/>
        <v>0</v>
      </c>
      <c r="AP17" s="51" t="s">
        <v>67</v>
      </c>
      <c r="AQ17" s="53">
        <f t="shared" si="4"/>
        <v>0</v>
      </c>
      <c r="AR17" s="54">
        <f t="shared" si="5"/>
        <v>0</v>
      </c>
      <c r="AT17" s="51" t="s">
        <v>431</v>
      </c>
      <c r="AU17" s="1">
        <f t="shared" si="6"/>
        <v>0</v>
      </c>
      <c r="AV17" s="77">
        <f t="shared" si="7"/>
        <v>0</v>
      </c>
      <c r="AW17" s="51" t="s">
        <v>1066</v>
      </c>
      <c r="AX17" s="1">
        <f t="shared" si="8"/>
        <v>0</v>
      </c>
      <c r="AY17" s="77">
        <f t="shared" si="9"/>
        <v>0</v>
      </c>
      <c r="AZ17" s="51" t="s">
        <v>1095</v>
      </c>
      <c r="BA17" s="1">
        <f t="shared" si="10"/>
        <v>0</v>
      </c>
      <c r="BB17" s="77">
        <f t="shared" si="11"/>
        <v>0</v>
      </c>
    </row>
    <row r="18" spans="1:54">
      <c r="A18" s="1"/>
      <c r="B18" s="33"/>
      <c r="C18" s="30"/>
      <c r="D18" s="8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8"/>
      <c r="U18" s="28"/>
      <c r="V18" s="8"/>
      <c r="W18" s="12"/>
      <c r="X18" s="10"/>
      <c r="Y18" s="10"/>
      <c r="Z18" s="12"/>
      <c r="AA18" s="23"/>
      <c r="AB18" s="24"/>
      <c r="AC18" s="32"/>
      <c r="AD18" s="32"/>
      <c r="AE18" s="13"/>
      <c r="AF18" s="14"/>
      <c r="AG18" s="31"/>
      <c r="AI18" s="51" t="s">
        <v>68</v>
      </c>
      <c r="AJ18" s="1">
        <f t="shared" si="0"/>
        <v>0</v>
      </c>
      <c r="AK18" s="52">
        <f t="shared" si="1"/>
        <v>0</v>
      </c>
      <c r="AM18" s="51" t="s">
        <v>69</v>
      </c>
      <c r="AN18" s="53">
        <f t="shared" si="2"/>
        <v>0</v>
      </c>
      <c r="AO18" s="54">
        <f t="shared" si="3"/>
        <v>0</v>
      </c>
      <c r="AP18" s="51" t="s">
        <v>70</v>
      </c>
      <c r="AQ18" s="53">
        <f t="shared" si="4"/>
        <v>0</v>
      </c>
      <c r="AR18" s="54">
        <f t="shared" si="5"/>
        <v>0</v>
      </c>
      <c r="AT18" s="51" t="s">
        <v>1036</v>
      </c>
      <c r="AU18" s="1">
        <f t="shared" si="6"/>
        <v>0</v>
      </c>
      <c r="AV18" s="77">
        <f t="shared" si="7"/>
        <v>0</v>
      </c>
      <c r="AW18" s="51" t="s">
        <v>429</v>
      </c>
      <c r="AX18" s="1">
        <f t="shared" si="8"/>
        <v>0</v>
      </c>
      <c r="AY18" s="77">
        <f t="shared" si="9"/>
        <v>0</v>
      </c>
      <c r="AZ18" s="51" t="s">
        <v>430</v>
      </c>
      <c r="BA18" s="1">
        <f t="shared" si="10"/>
        <v>0</v>
      </c>
      <c r="BB18" s="77">
        <f t="shared" si="11"/>
        <v>0</v>
      </c>
    </row>
    <row r="19" spans="1:54">
      <c r="A19" s="1" t="str">
        <f>IF(COUNT(D19:U19)=0,"",COUNT(D19:U19))</f>
        <v/>
      </c>
      <c r="B19" s="33"/>
      <c r="C19" s="30"/>
      <c r="D19" s="8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8"/>
      <c r="U19" s="28"/>
      <c r="V19" s="8"/>
      <c r="W19" s="12"/>
      <c r="X19" s="104"/>
      <c r="Y19" s="104"/>
      <c r="Z19" s="12"/>
      <c r="AA19" s="105"/>
      <c r="AB19" s="12"/>
      <c r="AC19" s="104"/>
      <c r="AD19" s="104"/>
      <c r="AE19" s="31"/>
      <c r="AF19" s="19"/>
      <c r="AG19" s="13"/>
      <c r="AI19" s="51" t="s">
        <v>984</v>
      </c>
      <c r="AJ19" s="1">
        <f t="shared" si="0"/>
        <v>0</v>
      </c>
      <c r="AK19" s="52">
        <f t="shared" si="1"/>
        <v>0</v>
      </c>
      <c r="AM19" s="51" t="s">
        <v>988</v>
      </c>
      <c r="AN19" s="53">
        <f t="shared" si="2"/>
        <v>0</v>
      </c>
      <c r="AO19" s="54">
        <f t="shared" si="3"/>
        <v>0</v>
      </c>
      <c r="AP19" s="51" t="s">
        <v>1000</v>
      </c>
      <c r="AQ19" s="53">
        <f t="shared" si="4"/>
        <v>0</v>
      </c>
      <c r="AR19" s="54">
        <f t="shared" si="5"/>
        <v>0</v>
      </c>
      <c r="AT19" s="51" t="s">
        <v>1037</v>
      </c>
      <c r="AU19" s="1">
        <f t="shared" si="6"/>
        <v>0</v>
      </c>
      <c r="AV19" s="77">
        <f t="shared" si="7"/>
        <v>0</v>
      </c>
      <c r="AW19" s="51" t="s">
        <v>432</v>
      </c>
      <c r="AX19" s="1">
        <f t="shared" si="8"/>
        <v>0</v>
      </c>
      <c r="AY19" s="77">
        <f t="shared" si="9"/>
        <v>0</v>
      </c>
      <c r="AZ19" s="51" t="s">
        <v>433</v>
      </c>
      <c r="BA19" s="1">
        <f t="shared" si="10"/>
        <v>0</v>
      </c>
      <c r="BB19" s="77">
        <f t="shared" si="11"/>
        <v>0</v>
      </c>
    </row>
    <row r="20" spans="1:54">
      <c r="A20" s="1"/>
      <c r="B20" s="33"/>
      <c r="C20" s="30"/>
      <c r="D20" s="8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T20" s="9"/>
      <c r="U20" s="9"/>
      <c r="V20" s="8"/>
      <c r="W20" s="12"/>
      <c r="X20" s="10"/>
      <c r="Y20" s="10"/>
      <c r="Z20" s="12"/>
      <c r="AA20" s="23"/>
      <c r="AB20" s="24"/>
      <c r="AC20" s="32"/>
      <c r="AD20" s="32"/>
      <c r="AE20" s="13"/>
      <c r="AF20" s="14"/>
      <c r="AG20" s="12"/>
      <c r="AI20" s="51" t="s">
        <v>998</v>
      </c>
      <c r="AJ20" s="1">
        <f t="shared" si="0"/>
        <v>0</v>
      </c>
      <c r="AK20" s="52">
        <f t="shared" si="1"/>
        <v>0</v>
      </c>
      <c r="AM20" s="51" t="s">
        <v>999</v>
      </c>
      <c r="AN20" s="53">
        <f t="shared" si="2"/>
        <v>0</v>
      </c>
      <c r="AO20" s="54">
        <f t="shared" si="3"/>
        <v>0</v>
      </c>
      <c r="AP20" s="51" t="s">
        <v>1001</v>
      </c>
      <c r="AQ20" s="53">
        <f t="shared" si="4"/>
        <v>0</v>
      </c>
      <c r="AR20" s="54">
        <f t="shared" si="5"/>
        <v>0</v>
      </c>
      <c r="AT20" s="51" t="s">
        <v>436</v>
      </c>
      <c r="AU20" s="1">
        <f t="shared" si="6"/>
        <v>0</v>
      </c>
      <c r="AV20" s="77">
        <f t="shared" si="7"/>
        <v>0</v>
      </c>
      <c r="AW20" s="51" t="s">
        <v>434</v>
      </c>
      <c r="AX20" s="1">
        <f t="shared" si="8"/>
        <v>0</v>
      </c>
      <c r="AY20" s="77">
        <f t="shared" si="9"/>
        <v>0</v>
      </c>
      <c r="AZ20" s="51" t="s">
        <v>435</v>
      </c>
      <c r="BA20" s="1">
        <f t="shared" si="10"/>
        <v>0</v>
      </c>
      <c r="BB20" s="77">
        <f t="shared" si="11"/>
        <v>0</v>
      </c>
    </row>
    <row r="21" spans="1:54">
      <c r="A21" s="1" t="str">
        <f>IF(COUNT(D21:U21)=0,"",COUNT(D21:U21))</f>
        <v/>
      </c>
      <c r="B21" s="33"/>
      <c r="C21" s="30"/>
      <c r="D21" s="8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9"/>
      <c r="U21" s="9"/>
      <c r="V21" s="8"/>
      <c r="W21" s="12"/>
      <c r="X21" s="104"/>
      <c r="Y21" s="104"/>
      <c r="Z21" s="12"/>
      <c r="AA21" s="105"/>
      <c r="AB21" s="12"/>
      <c r="AC21" s="104"/>
      <c r="AD21" s="104"/>
      <c r="AE21" s="12"/>
      <c r="AF21" s="19"/>
      <c r="AG21" s="12"/>
      <c r="AI21" s="51" t="s">
        <v>71</v>
      </c>
      <c r="AJ21" s="1">
        <f t="shared" si="0"/>
        <v>0</v>
      </c>
      <c r="AK21" s="52">
        <f t="shared" si="1"/>
        <v>0</v>
      </c>
      <c r="AM21" s="51" t="s">
        <v>72</v>
      </c>
      <c r="AN21" s="53">
        <f t="shared" si="2"/>
        <v>0</v>
      </c>
      <c r="AO21" s="54">
        <f t="shared" si="3"/>
        <v>0</v>
      </c>
      <c r="AP21" s="51" t="s">
        <v>73</v>
      </c>
      <c r="AQ21" s="53">
        <f t="shared" si="4"/>
        <v>0</v>
      </c>
      <c r="AR21" s="54">
        <f t="shared" si="5"/>
        <v>0</v>
      </c>
      <c r="AT21" s="51" t="s">
        <v>439</v>
      </c>
      <c r="AU21" s="1">
        <f t="shared" si="6"/>
        <v>0</v>
      </c>
      <c r="AV21" s="77">
        <f t="shared" si="7"/>
        <v>0</v>
      </c>
      <c r="AW21" s="51" t="s">
        <v>437</v>
      </c>
      <c r="AX21" s="1">
        <f t="shared" si="8"/>
        <v>0</v>
      </c>
      <c r="AY21" s="77">
        <f t="shared" si="9"/>
        <v>0</v>
      </c>
      <c r="AZ21" s="51" t="s">
        <v>438</v>
      </c>
      <c r="BA21" s="1">
        <f t="shared" si="10"/>
        <v>0</v>
      </c>
      <c r="BB21" s="77">
        <f t="shared" si="11"/>
        <v>0</v>
      </c>
    </row>
    <row r="22" spans="1:54">
      <c r="A22" s="1"/>
      <c r="B22" s="33"/>
      <c r="C22" s="30"/>
      <c r="D22" s="88"/>
      <c r="E22" s="2"/>
      <c r="F22" s="2"/>
      <c r="G22" s="2"/>
      <c r="H22" s="2"/>
      <c r="I22" s="2"/>
      <c r="J22" s="2"/>
      <c r="K22" s="2"/>
      <c r="L22" s="2"/>
      <c r="M22" s="2"/>
      <c r="N22" s="7"/>
      <c r="O22" s="7"/>
      <c r="P22" s="7"/>
      <c r="Q22" s="7"/>
      <c r="R22" s="7"/>
      <c r="S22" s="7"/>
      <c r="T22" s="28"/>
      <c r="U22" s="28"/>
      <c r="V22" s="8"/>
      <c r="W22" s="12"/>
      <c r="X22" s="10"/>
      <c r="Y22" s="10"/>
      <c r="Z22" s="12"/>
      <c r="AA22" s="23"/>
      <c r="AB22" s="12"/>
      <c r="AC22" s="32"/>
      <c r="AD22" s="32"/>
      <c r="AE22" s="12"/>
      <c r="AF22" s="14"/>
      <c r="AG22" s="13"/>
      <c r="AI22" s="51" t="s">
        <v>74</v>
      </c>
      <c r="AJ22" s="1">
        <f t="shared" si="0"/>
        <v>0</v>
      </c>
      <c r="AK22" s="52">
        <f t="shared" si="1"/>
        <v>0</v>
      </c>
      <c r="AM22" s="51" t="s">
        <v>75</v>
      </c>
      <c r="AN22" s="53">
        <f t="shared" si="2"/>
        <v>0</v>
      </c>
      <c r="AO22" s="54">
        <f t="shared" si="3"/>
        <v>0</v>
      </c>
      <c r="AP22" s="51" t="s">
        <v>76</v>
      </c>
      <c r="AQ22" s="53">
        <f t="shared" si="4"/>
        <v>0</v>
      </c>
      <c r="AR22" s="54">
        <f t="shared" si="5"/>
        <v>0</v>
      </c>
      <c r="AT22" s="51" t="s">
        <v>442</v>
      </c>
      <c r="AU22" s="1">
        <f t="shared" si="6"/>
        <v>0</v>
      </c>
      <c r="AV22" s="77">
        <f t="shared" si="7"/>
        <v>0</v>
      </c>
      <c r="AW22" s="51" t="s">
        <v>440</v>
      </c>
      <c r="AX22" s="1">
        <f t="shared" si="8"/>
        <v>0</v>
      </c>
      <c r="AY22" s="77">
        <f t="shared" si="9"/>
        <v>0</v>
      </c>
      <c r="AZ22" s="51" t="s">
        <v>441</v>
      </c>
      <c r="BA22" s="1">
        <f t="shared" si="10"/>
        <v>0</v>
      </c>
      <c r="BB22" s="77">
        <f t="shared" si="11"/>
        <v>0</v>
      </c>
    </row>
    <row r="23" spans="1:54">
      <c r="A23" s="1" t="str">
        <f>IF(COUNT(D23:U23)=0,"",COUNT(D23:U23))</f>
        <v/>
      </c>
      <c r="B23" s="33"/>
      <c r="C23" s="30"/>
      <c r="D23" s="88"/>
      <c r="E23" s="2"/>
      <c r="F23" s="2"/>
      <c r="G23" s="2"/>
      <c r="H23" s="2"/>
      <c r="I23" s="2"/>
      <c r="J23" s="2"/>
      <c r="K23" s="2"/>
      <c r="L23" s="2"/>
      <c r="M23" s="2"/>
      <c r="N23" s="7"/>
      <c r="O23" s="7"/>
      <c r="P23" s="7"/>
      <c r="Q23" s="7"/>
      <c r="R23" s="7"/>
      <c r="S23" s="7"/>
      <c r="T23" s="28"/>
      <c r="U23" s="28"/>
      <c r="V23" s="8"/>
      <c r="W23" s="12"/>
      <c r="X23" s="104"/>
      <c r="Y23" s="104"/>
      <c r="Z23" s="12"/>
      <c r="AA23" s="105"/>
      <c r="AB23" s="12"/>
      <c r="AC23" s="104"/>
      <c r="AD23" s="104"/>
      <c r="AE23" s="13"/>
      <c r="AF23" s="19"/>
      <c r="AG23" s="13"/>
      <c r="AI23" s="51" t="s">
        <v>77</v>
      </c>
      <c r="AJ23" s="1">
        <f t="shared" si="0"/>
        <v>0</v>
      </c>
      <c r="AK23" s="52">
        <f t="shared" si="1"/>
        <v>0</v>
      </c>
      <c r="AM23" s="51" t="s">
        <v>78</v>
      </c>
      <c r="AN23" s="53">
        <f t="shared" si="2"/>
        <v>0</v>
      </c>
      <c r="AO23" s="54">
        <f t="shared" si="3"/>
        <v>0</v>
      </c>
      <c r="AP23" s="51" t="s">
        <v>79</v>
      </c>
      <c r="AQ23" s="53">
        <f t="shared" si="4"/>
        <v>0</v>
      </c>
      <c r="AR23" s="54">
        <f t="shared" si="5"/>
        <v>0</v>
      </c>
      <c r="AT23" s="51" t="s">
        <v>445</v>
      </c>
      <c r="AU23" s="1">
        <f t="shared" si="6"/>
        <v>0</v>
      </c>
      <c r="AV23" s="77">
        <f t="shared" si="7"/>
        <v>0</v>
      </c>
      <c r="AW23" s="51" t="s">
        <v>443</v>
      </c>
      <c r="AX23" s="1">
        <f t="shared" si="8"/>
        <v>0</v>
      </c>
      <c r="AY23" s="77">
        <f t="shared" si="9"/>
        <v>0</v>
      </c>
      <c r="AZ23" s="51" t="s">
        <v>444</v>
      </c>
      <c r="BA23" s="1">
        <f t="shared" si="10"/>
        <v>0</v>
      </c>
      <c r="BB23" s="77">
        <f t="shared" si="11"/>
        <v>0</v>
      </c>
    </row>
    <row r="24" spans="1:54">
      <c r="A24" s="1"/>
      <c r="B24" s="33"/>
      <c r="C24" s="30"/>
      <c r="D24" s="2"/>
      <c r="E24" s="8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9"/>
      <c r="U24" s="9"/>
      <c r="V24" s="8"/>
      <c r="W24" s="12"/>
      <c r="X24" s="10"/>
      <c r="Y24" s="10"/>
      <c r="Z24" s="12"/>
      <c r="AA24" s="23"/>
      <c r="AB24" s="12"/>
      <c r="AC24" s="10"/>
      <c r="AD24" s="10"/>
      <c r="AE24" s="13"/>
      <c r="AF24" s="14"/>
      <c r="AG24" s="13"/>
      <c r="AI24" s="51" t="s">
        <v>80</v>
      </c>
      <c r="AJ24" s="1">
        <f t="shared" si="0"/>
        <v>0</v>
      </c>
      <c r="AK24" s="52">
        <f t="shared" si="1"/>
        <v>0</v>
      </c>
      <c r="AM24" s="51" t="s">
        <v>81</v>
      </c>
      <c r="AN24" s="53">
        <f t="shared" si="2"/>
        <v>0</v>
      </c>
      <c r="AO24" s="54">
        <f t="shared" si="3"/>
        <v>0</v>
      </c>
      <c r="AP24" s="51" t="s">
        <v>82</v>
      </c>
      <c r="AQ24" s="53">
        <f t="shared" si="4"/>
        <v>0</v>
      </c>
      <c r="AR24" s="54">
        <f t="shared" si="5"/>
        <v>0</v>
      </c>
      <c r="AT24" s="51" t="s">
        <v>448</v>
      </c>
      <c r="AU24" s="1">
        <f t="shared" si="6"/>
        <v>0</v>
      </c>
      <c r="AV24" s="77">
        <f t="shared" si="7"/>
        <v>0</v>
      </c>
      <c r="AW24" s="51" t="s">
        <v>446</v>
      </c>
      <c r="AX24" s="1">
        <f t="shared" si="8"/>
        <v>0</v>
      </c>
      <c r="AY24" s="77">
        <f t="shared" si="9"/>
        <v>0</v>
      </c>
      <c r="AZ24" s="51" t="s">
        <v>447</v>
      </c>
      <c r="BA24" s="1">
        <f t="shared" si="10"/>
        <v>0</v>
      </c>
      <c r="BB24" s="77">
        <f t="shared" si="11"/>
        <v>0</v>
      </c>
    </row>
    <row r="25" spans="1:54">
      <c r="A25" s="1" t="str">
        <f>IF(COUNT(D25:U25)=0,"",COUNT(D25:U25))</f>
        <v/>
      </c>
      <c r="B25" s="33"/>
      <c r="C25" s="30"/>
      <c r="D25" s="2"/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"/>
      <c r="U25" s="9"/>
      <c r="V25" s="8"/>
      <c r="W25" s="12"/>
      <c r="X25" s="104"/>
      <c r="Y25" s="104"/>
      <c r="Z25" s="12"/>
      <c r="AA25" s="105"/>
      <c r="AB25" s="12"/>
      <c r="AC25" s="104"/>
      <c r="AD25" s="104"/>
      <c r="AE25" s="13"/>
      <c r="AF25" s="19"/>
      <c r="AG25" s="13"/>
      <c r="AI25" s="51" t="s">
        <v>83</v>
      </c>
      <c r="AJ25" s="1">
        <f t="shared" si="0"/>
        <v>0</v>
      </c>
      <c r="AK25" s="52">
        <f t="shared" si="1"/>
        <v>0</v>
      </c>
      <c r="AM25" s="51" t="s">
        <v>84</v>
      </c>
      <c r="AN25" s="53">
        <f t="shared" si="2"/>
        <v>0</v>
      </c>
      <c r="AO25" s="54">
        <f t="shared" si="3"/>
        <v>0</v>
      </c>
      <c r="AP25" s="51" t="s">
        <v>85</v>
      </c>
      <c r="AQ25" s="53">
        <f t="shared" si="4"/>
        <v>0</v>
      </c>
      <c r="AR25" s="54">
        <f t="shared" si="5"/>
        <v>0</v>
      </c>
      <c r="AT25" s="51" t="s">
        <v>451</v>
      </c>
      <c r="AU25" s="1">
        <f t="shared" si="6"/>
        <v>0</v>
      </c>
      <c r="AV25" s="77">
        <f t="shared" si="7"/>
        <v>0</v>
      </c>
      <c r="AW25" s="51" t="s">
        <v>449</v>
      </c>
      <c r="AX25" s="1">
        <f t="shared" si="8"/>
        <v>0</v>
      </c>
      <c r="AY25" s="77">
        <f t="shared" si="9"/>
        <v>0</v>
      </c>
      <c r="AZ25" s="51" t="s">
        <v>450</v>
      </c>
      <c r="BA25" s="1">
        <f t="shared" si="10"/>
        <v>0</v>
      </c>
      <c r="BB25" s="77">
        <f t="shared" si="11"/>
        <v>0</v>
      </c>
    </row>
    <row r="26" spans="1:54">
      <c r="A26" s="1"/>
      <c r="B26" s="33"/>
      <c r="C26" s="30"/>
      <c r="D26" s="2"/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"/>
      <c r="U26" s="9"/>
      <c r="V26" s="8"/>
      <c r="W26" s="12"/>
      <c r="X26" s="10"/>
      <c r="Y26" s="10"/>
      <c r="Z26" s="12"/>
      <c r="AA26" s="23"/>
      <c r="AB26" s="12"/>
      <c r="AC26" s="10"/>
      <c r="AD26" s="10"/>
      <c r="AE26" s="13"/>
      <c r="AF26" s="14"/>
      <c r="AG26" s="13"/>
      <c r="AI26" s="51" t="s">
        <v>86</v>
      </c>
      <c r="AJ26" s="1">
        <f t="shared" si="0"/>
        <v>0</v>
      </c>
      <c r="AK26" s="52">
        <f t="shared" si="1"/>
        <v>0</v>
      </c>
      <c r="AM26" s="51" t="s">
        <v>87</v>
      </c>
      <c r="AN26" s="53">
        <f t="shared" si="2"/>
        <v>0</v>
      </c>
      <c r="AO26" s="54">
        <f t="shared" si="3"/>
        <v>0</v>
      </c>
      <c r="AP26" s="51" t="s">
        <v>88</v>
      </c>
      <c r="AQ26" s="53">
        <f t="shared" si="4"/>
        <v>0</v>
      </c>
      <c r="AR26" s="54">
        <f t="shared" si="5"/>
        <v>0</v>
      </c>
      <c r="AT26" s="51" t="s">
        <v>454</v>
      </c>
      <c r="AU26" s="1">
        <f t="shared" si="6"/>
        <v>0</v>
      </c>
      <c r="AV26" s="77">
        <f t="shared" si="7"/>
        <v>0</v>
      </c>
      <c r="AW26" s="51" t="s">
        <v>452</v>
      </c>
      <c r="AX26" s="1">
        <f t="shared" si="8"/>
        <v>0</v>
      </c>
      <c r="AY26" s="77">
        <f t="shared" si="9"/>
        <v>0</v>
      </c>
      <c r="AZ26" s="51" t="s">
        <v>1096</v>
      </c>
      <c r="BA26" s="1">
        <f t="shared" si="10"/>
        <v>0</v>
      </c>
      <c r="BB26" s="77">
        <f t="shared" si="11"/>
        <v>0</v>
      </c>
    </row>
    <row r="27" spans="1:54">
      <c r="A27" s="1" t="str">
        <f>IF(COUNT(D27:U27)=0,"",COUNT(D27:U27))</f>
        <v/>
      </c>
      <c r="B27" s="33"/>
      <c r="C27" s="30"/>
      <c r="D27" s="2"/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"/>
      <c r="U27" s="9"/>
      <c r="V27" s="8"/>
      <c r="W27" s="12"/>
      <c r="X27" s="104"/>
      <c r="Y27" s="104"/>
      <c r="Z27" s="12"/>
      <c r="AA27" s="105"/>
      <c r="AB27" s="12"/>
      <c r="AC27" s="104"/>
      <c r="AD27" s="104"/>
      <c r="AE27" s="13"/>
      <c r="AF27" s="19"/>
      <c r="AG27" s="13"/>
      <c r="AI27" s="51" t="s">
        <v>89</v>
      </c>
      <c r="AJ27" s="1">
        <f t="shared" si="0"/>
        <v>0</v>
      </c>
      <c r="AK27" s="52">
        <f t="shared" si="1"/>
        <v>0</v>
      </c>
      <c r="AM27" s="51" t="s">
        <v>90</v>
      </c>
      <c r="AN27" s="53">
        <f t="shared" si="2"/>
        <v>0</v>
      </c>
      <c r="AO27" s="54">
        <f t="shared" si="3"/>
        <v>0</v>
      </c>
      <c r="AP27" s="51" t="s">
        <v>91</v>
      </c>
      <c r="AQ27" s="53">
        <f t="shared" si="4"/>
        <v>0</v>
      </c>
      <c r="AR27" s="54">
        <f t="shared" si="5"/>
        <v>0</v>
      </c>
      <c r="AT27" s="51" t="s">
        <v>457</v>
      </c>
      <c r="AU27" s="1">
        <f t="shared" si="6"/>
        <v>0</v>
      </c>
      <c r="AV27" s="77">
        <f t="shared" si="7"/>
        <v>0</v>
      </c>
      <c r="AW27" s="51" t="s">
        <v>455</v>
      </c>
      <c r="AX27" s="1">
        <f t="shared" si="8"/>
        <v>0</v>
      </c>
      <c r="AY27" s="77">
        <f t="shared" si="9"/>
        <v>0</v>
      </c>
      <c r="AZ27" s="51" t="s">
        <v>1097</v>
      </c>
      <c r="BA27" s="1">
        <f t="shared" si="10"/>
        <v>0</v>
      </c>
      <c r="BB27" s="77">
        <f t="shared" si="11"/>
        <v>0</v>
      </c>
    </row>
    <row r="28" spans="1:54">
      <c r="A28" s="1"/>
      <c r="B28" s="33"/>
      <c r="C28" s="30"/>
      <c r="D28" s="8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  <c r="T28" s="28"/>
      <c r="U28" s="28"/>
      <c r="V28" s="8"/>
      <c r="W28" s="9"/>
      <c r="X28" s="23"/>
      <c r="Y28" s="23"/>
      <c r="Z28" s="35"/>
      <c r="AA28" s="11"/>
      <c r="AB28" s="12"/>
      <c r="AC28" s="10"/>
      <c r="AD28" s="10"/>
      <c r="AE28" s="13"/>
      <c r="AF28" s="14"/>
      <c r="AG28" s="76"/>
      <c r="AI28" s="55" t="s">
        <v>92</v>
      </c>
      <c r="AJ28" s="1">
        <f t="shared" si="0"/>
        <v>0</v>
      </c>
      <c r="AK28" s="52">
        <f t="shared" si="1"/>
        <v>0</v>
      </c>
      <c r="AM28" s="51" t="s">
        <v>93</v>
      </c>
      <c r="AN28" s="53">
        <f t="shared" si="2"/>
        <v>0</v>
      </c>
      <c r="AO28" s="54">
        <f t="shared" si="3"/>
        <v>0</v>
      </c>
      <c r="AP28" s="51" t="s">
        <v>94</v>
      </c>
      <c r="AQ28" s="53">
        <f t="shared" si="4"/>
        <v>0</v>
      </c>
      <c r="AR28" s="54">
        <f t="shared" si="5"/>
        <v>0</v>
      </c>
      <c r="AT28" s="51" t="s">
        <v>460</v>
      </c>
      <c r="AU28" s="1">
        <f t="shared" si="6"/>
        <v>0</v>
      </c>
      <c r="AV28" s="77">
        <f t="shared" si="7"/>
        <v>0</v>
      </c>
      <c r="AW28" s="51" t="s">
        <v>458</v>
      </c>
      <c r="AX28" s="1">
        <f t="shared" si="8"/>
        <v>0</v>
      </c>
      <c r="AY28" s="77">
        <f t="shared" si="9"/>
        <v>0</v>
      </c>
      <c r="AZ28" s="51" t="s">
        <v>453</v>
      </c>
      <c r="BA28" s="1">
        <f t="shared" si="10"/>
        <v>0</v>
      </c>
      <c r="BB28" s="77">
        <f t="shared" si="11"/>
        <v>0</v>
      </c>
    </row>
    <row r="29" spans="1:54">
      <c r="A29" s="1" t="str">
        <f>IF(COUNT(D29:U29)=0,"",COUNT(D29:U29))</f>
        <v/>
      </c>
      <c r="B29" s="33"/>
      <c r="C29" s="30"/>
      <c r="D29" s="8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"/>
      <c r="T29" s="28"/>
      <c r="U29" s="28"/>
      <c r="V29" s="8"/>
      <c r="W29" s="17"/>
      <c r="X29" s="104"/>
      <c r="Y29" s="104"/>
      <c r="Z29" s="17"/>
      <c r="AA29" s="105"/>
      <c r="AB29" s="17"/>
      <c r="AC29" s="104"/>
      <c r="AD29" s="104"/>
      <c r="AE29" s="76"/>
      <c r="AF29" s="19"/>
      <c r="AG29" s="76"/>
      <c r="AI29" s="51" t="s">
        <v>95</v>
      </c>
      <c r="AJ29" s="1">
        <f t="shared" si="0"/>
        <v>0</v>
      </c>
      <c r="AK29" s="52">
        <f t="shared" si="1"/>
        <v>0</v>
      </c>
      <c r="AM29" s="51" t="s">
        <v>96</v>
      </c>
      <c r="AN29" s="53">
        <f t="shared" si="2"/>
        <v>0</v>
      </c>
      <c r="AO29" s="54">
        <f t="shared" si="3"/>
        <v>0</v>
      </c>
      <c r="AP29" s="51" t="s">
        <v>97</v>
      </c>
      <c r="AQ29" s="53">
        <f t="shared" si="4"/>
        <v>0</v>
      </c>
      <c r="AR29" s="54">
        <f t="shared" si="5"/>
        <v>0</v>
      </c>
      <c r="AT29" s="51" t="s">
        <v>463</v>
      </c>
      <c r="AU29" s="1">
        <f t="shared" si="6"/>
        <v>0</v>
      </c>
      <c r="AV29" s="77">
        <f t="shared" si="7"/>
        <v>0</v>
      </c>
      <c r="AW29" s="51" t="s">
        <v>1067</v>
      </c>
      <c r="AX29" s="1">
        <f t="shared" si="8"/>
        <v>0</v>
      </c>
      <c r="AY29" s="77">
        <f t="shared" si="9"/>
        <v>0</v>
      </c>
      <c r="AZ29" s="51" t="s">
        <v>456</v>
      </c>
      <c r="BA29" s="1">
        <f t="shared" si="10"/>
        <v>0</v>
      </c>
      <c r="BB29" s="77">
        <f t="shared" si="11"/>
        <v>0</v>
      </c>
    </row>
    <row r="30" spans="1:54">
      <c r="A30" s="1"/>
      <c r="B30" s="33"/>
      <c r="C30" s="30"/>
      <c r="D30" s="8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"/>
      <c r="U30" s="9"/>
      <c r="V30" s="8"/>
      <c r="W30" s="17"/>
      <c r="X30" s="10"/>
      <c r="Y30" s="10"/>
      <c r="Z30" s="17"/>
      <c r="AA30" s="23"/>
      <c r="AB30" s="17"/>
      <c r="AC30" s="10"/>
      <c r="AD30" s="10"/>
      <c r="AE30" s="76"/>
      <c r="AF30" s="14"/>
      <c r="AG30" s="76"/>
      <c r="AI30" s="51" t="s">
        <v>98</v>
      </c>
      <c r="AJ30" s="1">
        <f t="shared" si="0"/>
        <v>0</v>
      </c>
      <c r="AK30" s="52">
        <f t="shared" si="1"/>
        <v>0</v>
      </c>
      <c r="AM30" s="51" t="s">
        <v>99</v>
      </c>
      <c r="AN30" s="53">
        <f t="shared" si="2"/>
        <v>0</v>
      </c>
      <c r="AO30" s="54">
        <f t="shared" si="3"/>
        <v>0</v>
      </c>
      <c r="AP30" s="51" t="s">
        <v>100</v>
      </c>
      <c r="AQ30" s="53">
        <f t="shared" si="4"/>
        <v>0</v>
      </c>
      <c r="AR30" s="54">
        <f t="shared" si="5"/>
        <v>0</v>
      </c>
      <c r="AT30" s="51" t="s">
        <v>466</v>
      </c>
      <c r="AU30" s="1">
        <f t="shared" si="6"/>
        <v>0</v>
      </c>
      <c r="AV30" s="77">
        <f t="shared" si="7"/>
        <v>0</v>
      </c>
      <c r="AW30" s="51" t="s">
        <v>1068</v>
      </c>
      <c r="AX30" s="1">
        <f t="shared" si="8"/>
        <v>0</v>
      </c>
      <c r="AY30" s="77">
        <f t="shared" si="9"/>
        <v>0</v>
      </c>
      <c r="AZ30" s="51" t="s">
        <v>459</v>
      </c>
      <c r="BA30" s="1">
        <f t="shared" si="10"/>
        <v>0</v>
      </c>
      <c r="BB30" s="77">
        <f t="shared" si="11"/>
        <v>0</v>
      </c>
    </row>
    <row r="31" spans="1:54">
      <c r="A31" s="1" t="str">
        <f>IF(COUNT(D31:U31)=0,"",COUNT(D31:U31))</f>
        <v/>
      </c>
      <c r="B31" s="33"/>
      <c r="C31" s="30"/>
      <c r="D31" s="8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"/>
      <c r="U31" s="9"/>
      <c r="V31" s="8"/>
      <c r="W31" s="17"/>
      <c r="X31" s="104"/>
      <c r="Y31" s="104"/>
      <c r="Z31" s="17"/>
      <c r="AA31" s="105"/>
      <c r="AB31" s="17"/>
      <c r="AC31" s="104"/>
      <c r="AD31" s="104"/>
      <c r="AE31" s="76"/>
      <c r="AF31" s="19"/>
      <c r="AG31" s="75"/>
      <c r="AI31" s="51" t="s">
        <v>101</v>
      </c>
      <c r="AJ31" s="1">
        <f t="shared" si="0"/>
        <v>0</v>
      </c>
      <c r="AK31" s="52">
        <f t="shared" si="1"/>
        <v>0</v>
      </c>
      <c r="AM31" s="51" t="s">
        <v>102</v>
      </c>
      <c r="AN31" s="53">
        <f t="shared" si="2"/>
        <v>0</v>
      </c>
      <c r="AO31" s="54">
        <f t="shared" si="3"/>
        <v>0</v>
      </c>
      <c r="AP31" s="51" t="s">
        <v>103</v>
      </c>
      <c r="AQ31" s="53">
        <f t="shared" si="4"/>
        <v>0</v>
      </c>
      <c r="AR31" s="54">
        <f t="shared" si="5"/>
        <v>0</v>
      </c>
      <c r="AT31" s="51" t="s">
        <v>469</v>
      </c>
      <c r="AU31" s="1">
        <f t="shared" si="6"/>
        <v>0</v>
      </c>
      <c r="AV31" s="77">
        <f t="shared" si="7"/>
        <v>0</v>
      </c>
      <c r="AW31" s="51" t="s">
        <v>461</v>
      </c>
      <c r="AX31" s="1">
        <f t="shared" si="8"/>
        <v>0</v>
      </c>
      <c r="AY31" s="77">
        <f t="shared" si="9"/>
        <v>0</v>
      </c>
      <c r="AZ31" s="51" t="s">
        <v>462</v>
      </c>
      <c r="BA31" s="1">
        <f t="shared" si="10"/>
        <v>0</v>
      </c>
      <c r="BB31" s="77">
        <f t="shared" si="11"/>
        <v>0</v>
      </c>
    </row>
    <row r="32" spans="1:54">
      <c r="A32" s="1"/>
      <c r="B32" s="33"/>
      <c r="C32" s="30"/>
      <c r="D32" s="8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"/>
      <c r="T32" s="9"/>
      <c r="U32" s="9"/>
      <c r="V32" s="8"/>
      <c r="W32" s="17"/>
      <c r="X32" s="10"/>
      <c r="Y32" s="10"/>
      <c r="Z32" s="17"/>
      <c r="AA32" s="23"/>
      <c r="AB32" s="17"/>
      <c r="AC32" s="10"/>
      <c r="AD32" s="10"/>
      <c r="AE32" s="75"/>
      <c r="AF32" s="14"/>
      <c r="AG32" s="76"/>
      <c r="AI32" s="51" t="s">
        <v>104</v>
      </c>
      <c r="AJ32" s="1">
        <f t="shared" si="0"/>
        <v>0</v>
      </c>
      <c r="AK32" s="52">
        <f t="shared" si="1"/>
        <v>0</v>
      </c>
      <c r="AM32" s="51" t="s">
        <v>105</v>
      </c>
      <c r="AN32" s="53">
        <f t="shared" si="2"/>
        <v>0</v>
      </c>
      <c r="AO32" s="54">
        <f t="shared" si="3"/>
        <v>0</v>
      </c>
      <c r="AP32" s="51" t="s">
        <v>106</v>
      </c>
      <c r="AQ32" s="53">
        <f t="shared" si="4"/>
        <v>0</v>
      </c>
      <c r="AR32" s="54">
        <f t="shared" si="5"/>
        <v>0</v>
      </c>
      <c r="AT32" s="51" t="s">
        <v>472</v>
      </c>
      <c r="AU32" s="1">
        <f t="shared" si="6"/>
        <v>0</v>
      </c>
      <c r="AV32" s="77">
        <f t="shared" si="7"/>
        <v>0</v>
      </c>
      <c r="AW32" s="51" t="s">
        <v>464</v>
      </c>
      <c r="AX32" s="1">
        <f t="shared" si="8"/>
        <v>0</v>
      </c>
      <c r="AY32" s="77">
        <f t="shared" si="9"/>
        <v>0</v>
      </c>
      <c r="AZ32" s="51" t="s">
        <v>465</v>
      </c>
      <c r="BA32" s="1">
        <f t="shared" si="10"/>
        <v>0</v>
      </c>
      <c r="BB32" s="77">
        <f t="shared" si="11"/>
        <v>0</v>
      </c>
    </row>
    <row r="33" spans="1:54">
      <c r="A33" s="1" t="str">
        <f>IF(COUNT(D33:U33)=0,"",COUNT(D33:U33))</f>
        <v/>
      </c>
      <c r="B33" s="33"/>
      <c r="C33" s="30"/>
      <c r="D33" s="8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  <c r="T33" s="9"/>
      <c r="U33" s="9"/>
      <c r="V33" s="8"/>
      <c r="W33" s="17"/>
      <c r="X33" s="104"/>
      <c r="Y33" s="104"/>
      <c r="Z33" s="17"/>
      <c r="AA33" s="105"/>
      <c r="AB33" s="17"/>
      <c r="AC33" s="104"/>
      <c r="AD33" s="104"/>
      <c r="AE33" s="76"/>
      <c r="AF33" s="19"/>
      <c r="AG33" s="76"/>
      <c r="AI33" s="51" t="s">
        <v>107</v>
      </c>
      <c r="AJ33" s="1">
        <f t="shared" si="0"/>
        <v>0</v>
      </c>
      <c r="AK33" s="52">
        <f t="shared" si="1"/>
        <v>0</v>
      </c>
      <c r="AM33" s="51" t="s">
        <v>108</v>
      </c>
      <c r="AN33" s="53">
        <f t="shared" si="2"/>
        <v>0</v>
      </c>
      <c r="AO33" s="54">
        <f t="shared" si="3"/>
        <v>0</v>
      </c>
      <c r="AP33" s="55" t="s">
        <v>109</v>
      </c>
      <c r="AQ33" s="53">
        <f t="shared" si="4"/>
        <v>0</v>
      </c>
      <c r="AR33" s="54">
        <f t="shared" si="5"/>
        <v>0</v>
      </c>
      <c r="AT33" s="51" t="s">
        <v>1038</v>
      </c>
      <c r="AU33" s="1">
        <f t="shared" si="6"/>
        <v>0</v>
      </c>
      <c r="AV33" s="77">
        <f t="shared" si="7"/>
        <v>0</v>
      </c>
      <c r="AW33" s="51" t="s">
        <v>467</v>
      </c>
      <c r="AX33" s="1">
        <f t="shared" si="8"/>
        <v>0</v>
      </c>
      <c r="AY33" s="77">
        <f t="shared" si="9"/>
        <v>0</v>
      </c>
      <c r="AZ33" s="51" t="s">
        <v>468</v>
      </c>
      <c r="BA33" s="1">
        <f t="shared" si="10"/>
        <v>0</v>
      </c>
      <c r="BB33" s="77">
        <f t="shared" si="11"/>
        <v>0</v>
      </c>
    </row>
    <row r="34" spans="1:54">
      <c r="A34" s="1"/>
      <c r="B34" s="33"/>
      <c r="C34" s="30"/>
      <c r="D34" s="8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7"/>
      <c r="S34" s="7"/>
      <c r="T34" s="9"/>
      <c r="U34" s="9"/>
      <c r="V34" s="8"/>
      <c r="W34" s="17"/>
      <c r="X34" s="10"/>
      <c r="Y34" s="10"/>
      <c r="Z34" s="17"/>
      <c r="AA34" s="23"/>
      <c r="AB34" s="17"/>
      <c r="AC34" s="10"/>
      <c r="AD34" s="10"/>
      <c r="AE34" s="76"/>
      <c r="AF34" s="14"/>
      <c r="AG34" s="76"/>
      <c r="AI34" s="51" t="s">
        <v>110</v>
      </c>
      <c r="AJ34" s="1">
        <f t="shared" si="0"/>
        <v>0</v>
      </c>
      <c r="AK34" s="52">
        <f t="shared" si="1"/>
        <v>0</v>
      </c>
      <c r="AM34" s="51" t="s">
        <v>111</v>
      </c>
      <c r="AN34" s="53">
        <f t="shared" si="2"/>
        <v>0</v>
      </c>
      <c r="AO34" s="54">
        <f t="shared" si="3"/>
        <v>0</v>
      </c>
      <c r="AP34" s="55" t="s">
        <v>112</v>
      </c>
      <c r="AQ34" s="53">
        <f t="shared" si="4"/>
        <v>0</v>
      </c>
      <c r="AR34" s="54">
        <f t="shared" si="5"/>
        <v>0</v>
      </c>
      <c r="AT34" s="51" t="s">
        <v>1039</v>
      </c>
      <c r="AU34" s="1">
        <f t="shared" si="6"/>
        <v>0</v>
      </c>
      <c r="AV34" s="77">
        <f t="shared" si="7"/>
        <v>0</v>
      </c>
      <c r="AW34" s="51" t="s">
        <v>470</v>
      </c>
      <c r="AX34" s="1">
        <f t="shared" si="8"/>
        <v>0</v>
      </c>
      <c r="AY34" s="77">
        <f t="shared" si="9"/>
        <v>0</v>
      </c>
      <c r="AZ34" s="51" t="s">
        <v>471</v>
      </c>
      <c r="BA34" s="1">
        <f t="shared" si="10"/>
        <v>0</v>
      </c>
      <c r="BB34" s="77">
        <f t="shared" si="11"/>
        <v>0</v>
      </c>
    </row>
    <row r="35" spans="1:54">
      <c r="A35" s="1" t="str">
        <f>IF(COUNT(D35:U35)=0,"",COUNT(D35:U35))</f>
        <v/>
      </c>
      <c r="B35" s="33"/>
      <c r="C35" s="30"/>
      <c r="D35" s="8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7"/>
      <c r="S35" s="7"/>
      <c r="T35" s="9"/>
      <c r="U35" s="9"/>
      <c r="V35" s="8"/>
      <c r="W35" s="17"/>
      <c r="X35" s="104"/>
      <c r="Y35" s="104"/>
      <c r="Z35" s="17"/>
      <c r="AA35" s="105"/>
      <c r="AB35" s="74"/>
      <c r="AC35" s="104"/>
      <c r="AD35" s="104"/>
      <c r="AE35" s="76"/>
      <c r="AF35" s="19"/>
      <c r="AG35" s="76"/>
      <c r="AI35" s="51" t="s">
        <v>113</v>
      </c>
      <c r="AJ35" s="1">
        <f t="shared" si="0"/>
        <v>0</v>
      </c>
      <c r="AK35" s="52">
        <f t="shared" si="1"/>
        <v>0</v>
      </c>
      <c r="AM35" s="51" t="s">
        <v>114</v>
      </c>
      <c r="AN35" s="53">
        <f t="shared" si="2"/>
        <v>0</v>
      </c>
      <c r="AO35" s="54">
        <f t="shared" si="3"/>
        <v>0</v>
      </c>
      <c r="AP35" s="55" t="s">
        <v>1003</v>
      </c>
      <c r="AQ35" s="53">
        <f t="shared" si="4"/>
        <v>0</v>
      </c>
      <c r="AR35" s="54">
        <f t="shared" si="5"/>
        <v>0</v>
      </c>
      <c r="AT35" s="51" t="s">
        <v>475</v>
      </c>
      <c r="AU35" s="1">
        <f t="shared" si="6"/>
        <v>0</v>
      </c>
      <c r="AV35" s="77">
        <f t="shared" si="7"/>
        <v>0</v>
      </c>
      <c r="AW35" s="51" t="s">
        <v>473</v>
      </c>
      <c r="AX35" s="1">
        <f t="shared" si="8"/>
        <v>0</v>
      </c>
      <c r="AY35" s="77">
        <f t="shared" si="9"/>
        <v>0</v>
      </c>
      <c r="AZ35" s="51" t="s">
        <v>1098</v>
      </c>
      <c r="BA35" s="1">
        <f t="shared" si="10"/>
        <v>0</v>
      </c>
      <c r="BB35" s="77">
        <f t="shared" si="11"/>
        <v>0</v>
      </c>
    </row>
    <row r="36" spans="1:54">
      <c r="A36" s="1"/>
      <c r="B36" s="33"/>
      <c r="C36" s="30"/>
      <c r="D36" s="8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8"/>
      <c r="U36" s="28"/>
      <c r="V36" s="8"/>
      <c r="W36" s="17"/>
      <c r="X36" s="10"/>
      <c r="Y36" s="10"/>
      <c r="Z36" s="17"/>
      <c r="AA36" s="23"/>
      <c r="AB36" s="17"/>
      <c r="AC36" s="10"/>
      <c r="AD36" s="10"/>
      <c r="AE36" s="76"/>
      <c r="AF36" s="14"/>
      <c r="AG36" s="76"/>
      <c r="AI36" s="51" t="s">
        <v>985</v>
      </c>
      <c r="AJ36" s="1">
        <f t="shared" si="0"/>
        <v>0</v>
      </c>
      <c r="AK36" s="52">
        <f t="shared" si="1"/>
        <v>0</v>
      </c>
      <c r="AM36" s="51" t="s">
        <v>1002</v>
      </c>
      <c r="AN36" s="53">
        <f t="shared" si="2"/>
        <v>0</v>
      </c>
      <c r="AO36" s="54">
        <f t="shared" si="3"/>
        <v>0</v>
      </c>
      <c r="AP36" s="55" t="s">
        <v>1004</v>
      </c>
      <c r="AQ36" s="53">
        <f t="shared" si="4"/>
        <v>0</v>
      </c>
      <c r="AR36" s="54">
        <f t="shared" si="5"/>
        <v>0</v>
      </c>
      <c r="AT36" s="51" t="s">
        <v>478</v>
      </c>
      <c r="AU36" s="1">
        <f t="shared" si="6"/>
        <v>0</v>
      </c>
      <c r="AV36" s="77">
        <f t="shared" si="7"/>
        <v>0</v>
      </c>
      <c r="AW36" s="51" t="s">
        <v>476</v>
      </c>
      <c r="AX36" s="1">
        <f t="shared" si="8"/>
        <v>0</v>
      </c>
      <c r="AY36" s="77">
        <f t="shared" si="9"/>
        <v>0</v>
      </c>
      <c r="AZ36" s="51" t="s">
        <v>1099</v>
      </c>
      <c r="BA36" s="1">
        <f t="shared" si="10"/>
        <v>0</v>
      </c>
      <c r="BB36" s="77">
        <f t="shared" si="11"/>
        <v>0</v>
      </c>
    </row>
    <row r="37" spans="1:54">
      <c r="A37" s="1" t="str">
        <f>IF(COUNT(D37:U37)=0,"",COUNT(D37:U37))</f>
        <v/>
      </c>
      <c r="B37" s="33"/>
      <c r="C37" s="30"/>
      <c r="D37" s="8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8"/>
      <c r="U37" s="28"/>
      <c r="V37" s="8"/>
      <c r="W37" s="17"/>
      <c r="X37" s="104"/>
      <c r="Y37" s="104"/>
      <c r="Z37" s="17"/>
      <c r="AA37" s="105"/>
      <c r="AB37" s="17"/>
      <c r="AC37" s="104"/>
      <c r="AD37" s="104"/>
      <c r="AE37" s="76"/>
      <c r="AF37" s="19"/>
      <c r="AG37" s="76"/>
      <c r="AI37" s="51" t="s">
        <v>115</v>
      </c>
      <c r="AJ37" s="1">
        <f t="shared" si="0"/>
        <v>0</v>
      </c>
      <c r="AK37" s="52">
        <f t="shared" si="1"/>
        <v>0</v>
      </c>
      <c r="AM37" s="51" t="s">
        <v>116</v>
      </c>
      <c r="AN37" s="53">
        <f t="shared" si="2"/>
        <v>0</v>
      </c>
      <c r="AO37" s="54">
        <f t="shared" si="3"/>
        <v>0</v>
      </c>
      <c r="AP37" s="51" t="s">
        <v>117</v>
      </c>
      <c r="AQ37" s="53">
        <f t="shared" si="4"/>
        <v>0</v>
      </c>
      <c r="AR37" s="54">
        <f t="shared" si="5"/>
        <v>0</v>
      </c>
      <c r="AT37" s="51" t="s">
        <v>481</v>
      </c>
      <c r="AU37" s="1">
        <f t="shared" si="6"/>
        <v>0</v>
      </c>
      <c r="AV37" s="77">
        <f t="shared" si="7"/>
        <v>0</v>
      </c>
      <c r="AW37" s="51" t="s">
        <v>479</v>
      </c>
      <c r="AX37" s="1">
        <f t="shared" si="8"/>
        <v>0</v>
      </c>
      <c r="AY37" s="77">
        <f t="shared" si="9"/>
        <v>0</v>
      </c>
      <c r="AZ37" s="51" t="s">
        <v>474</v>
      </c>
      <c r="BA37" s="1">
        <f t="shared" si="10"/>
        <v>0</v>
      </c>
      <c r="BB37" s="77">
        <f t="shared" si="11"/>
        <v>0</v>
      </c>
    </row>
    <row r="38" spans="1:54">
      <c r="A38" s="1"/>
      <c r="B38" s="33"/>
      <c r="C38" s="30"/>
      <c r="D38" s="8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7"/>
      <c r="T38" s="28"/>
      <c r="U38" s="28"/>
      <c r="V38" s="8"/>
      <c r="W38" s="17"/>
      <c r="X38" s="10"/>
      <c r="Y38" s="10"/>
      <c r="Z38" s="17"/>
      <c r="AA38" s="23"/>
      <c r="AB38" s="17"/>
      <c r="AC38" s="10"/>
      <c r="AD38" s="10"/>
      <c r="AE38" s="76"/>
      <c r="AF38" s="14"/>
      <c r="AG38" s="76"/>
      <c r="AI38" s="55" t="s">
        <v>118</v>
      </c>
      <c r="AJ38" s="1">
        <f t="shared" si="0"/>
        <v>0</v>
      </c>
      <c r="AK38" s="52">
        <f t="shared" si="1"/>
        <v>0</v>
      </c>
      <c r="AM38" s="51" t="s">
        <v>119</v>
      </c>
      <c r="AN38" s="53">
        <f t="shared" si="2"/>
        <v>0</v>
      </c>
      <c r="AO38" s="54">
        <f t="shared" si="3"/>
        <v>0</v>
      </c>
      <c r="AP38" s="51" t="s">
        <v>120</v>
      </c>
      <c r="AQ38" s="53">
        <f t="shared" si="4"/>
        <v>0</v>
      </c>
      <c r="AR38" s="54">
        <f t="shared" si="5"/>
        <v>0</v>
      </c>
      <c r="AT38" s="51" t="s">
        <v>484</v>
      </c>
      <c r="AU38" s="1">
        <f t="shared" si="6"/>
        <v>0</v>
      </c>
      <c r="AV38" s="77">
        <f t="shared" si="7"/>
        <v>0</v>
      </c>
      <c r="AW38" s="51" t="s">
        <v>482</v>
      </c>
      <c r="AX38" s="1">
        <f t="shared" si="8"/>
        <v>0</v>
      </c>
      <c r="AY38" s="77">
        <f t="shared" si="9"/>
        <v>0</v>
      </c>
      <c r="AZ38" s="51" t="s">
        <v>477</v>
      </c>
      <c r="BA38" s="1">
        <f t="shared" si="10"/>
        <v>0</v>
      </c>
      <c r="BB38" s="77">
        <f t="shared" si="11"/>
        <v>0</v>
      </c>
    </row>
    <row r="39" spans="1:54">
      <c r="A39" s="1" t="str">
        <f>IF(COUNT(D39:U39)=0,"",COUNT(D39:U39))</f>
        <v/>
      </c>
      <c r="B39" s="33"/>
      <c r="C39" s="30"/>
      <c r="D39" s="8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"/>
      <c r="T39" s="28"/>
      <c r="U39" s="28"/>
      <c r="V39" s="8"/>
      <c r="W39" s="17"/>
      <c r="X39" s="104"/>
      <c r="Y39" s="104"/>
      <c r="Z39" s="17"/>
      <c r="AA39" s="105"/>
      <c r="AB39" s="74"/>
      <c r="AC39" s="104"/>
      <c r="AD39" s="104"/>
      <c r="AE39" s="76"/>
      <c r="AF39" s="19"/>
      <c r="AG39" s="76"/>
      <c r="AI39" s="55" t="s">
        <v>121</v>
      </c>
      <c r="AJ39" s="1">
        <f t="shared" si="0"/>
        <v>0</v>
      </c>
      <c r="AK39" s="52">
        <f t="shared" si="1"/>
        <v>0</v>
      </c>
      <c r="AM39" s="51" t="s">
        <v>122</v>
      </c>
      <c r="AN39" s="53">
        <f t="shared" si="2"/>
        <v>0</v>
      </c>
      <c r="AO39" s="54">
        <f t="shared" si="3"/>
        <v>0</v>
      </c>
      <c r="AP39" s="51" t="s">
        <v>123</v>
      </c>
      <c r="AQ39" s="53">
        <f t="shared" si="4"/>
        <v>0</v>
      </c>
      <c r="AR39" s="54">
        <f t="shared" si="5"/>
        <v>0</v>
      </c>
      <c r="AT39" s="51" t="s">
        <v>487</v>
      </c>
      <c r="AU39" s="1">
        <f t="shared" si="6"/>
        <v>0</v>
      </c>
      <c r="AV39" s="77">
        <f t="shared" si="7"/>
        <v>0</v>
      </c>
      <c r="AW39" s="51" t="s">
        <v>485</v>
      </c>
      <c r="AX39" s="1">
        <f t="shared" si="8"/>
        <v>0</v>
      </c>
      <c r="AY39" s="77">
        <f t="shared" si="9"/>
        <v>0</v>
      </c>
      <c r="AZ39" s="51" t="s">
        <v>480</v>
      </c>
      <c r="BA39" s="1">
        <f t="shared" si="10"/>
        <v>0</v>
      </c>
      <c r="BB39" s="77">
        <f t="shared" si="11"/>
        <v>0</v>
      </c>
    </row>
    <row r="40" spans="1:54">
      <c r="A40" s="1"/>
      <c r="B40" s="33"/>
      <c r="C40" s="30"/>
      <c r="D40" s="8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8"/>
      <c r="U40" s="28"/>
      <c r="V40" s="8"/>
      <c r="W40" s="17"/>
      <c r="X40" s="10"/>
      <c r="Y40" s="10"/>
      <c r="Z40" s="17"/>
      <c r="AA40" s="23"/>
      <c r="AB40" s="17"/>
      <c r="AC40" s="10"/>
      <c r="AD40" s="10"/>
      <c r="AE40" s="76"/>
      <c r="AF40" s="14"/>
      <c r="AG40" s="76"/>
      <c r="AI40" s="55" t="s">
        <v>124</v>
      </c>
      <c r="AJ40" s="1">
        <f t="shared" si="0"/>
        <v>0</v>
      </c>
      <c r="AK40" s="52">
        <f t="shared" si="1"/>
        <v>0</v>
      </c>
      <c r="AM40" s="51" t="s">
        <v>125</v>
      </c>
      <c r="AN40" s="53">
        <f t="shared" si="2"/>
        <v>0</v>
      </c>
      <c r="AO40" s="54">
        <f t="shared" si="3"/>
        <v>0</v>
      </c>
      <c r="AP40" s="51" t="s">
        <v>126</v>
      </c>
      <c r="AQ40" s="53">
        <f t="shared" si="4"/>
        <v>0</v>
      </c>
      <c r="AR40" s="54">
        <f t="shared" si="5"/>
        <v>0</v>
      </c>
      <c r="AT40" s="51" t="s">
        <v>490</v>
      </c>
      <c r="AU40" s="1">
        <f t="shared" si="6"/>
        <v>0</v>
      </c>
      <c r="AV40" s="77">
        <f t="shared" si="7"/>
        <v>0</v>
      </c>
      <c r="AW40" s="51" t="s">
        <v>488</v>
      </c>
      <c r="AX40" s="1">
        <f t="shared" si="8"/>
        <v>0</v>
      </c>
      <c r="AY40" s="77">
        <f t="shared" si="9"/>
        <v>0</v>
      </c>
      <c r="AZ40" s="51" t="s">
        <v>483</v>
      </c>
      <c r="BA40" s="1">
        <f t="shared" si="10"/>
        <v>0</v>
      </c>
      <c r="BB40" s="77">
        <f t="shared" si="11"/>
        <v>0</v>
      </c>
    </row>
    <row r="41" spans="1:54">
      <c r="A41" s="1" t="str">
        <f>IF(COUNT(D41:U41)=0,"",COUNT(D41:U41))</f>
        <v/>
      </c>
      <c r="B41" s="33"/>
      <c r="C41" s="30"/>
      <c r="D41" s="8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8"/>
      <c r="U41" s="28"/>
      <c r="V41" s="8"/>
      <c r="W41" s="17"/>
      <c r="X41" s="104"/>
      <c r="Y41" s="104"/>
      <c r="Z41" s="17"/>
      <c r="AA41" s="105"/>
      <c r="AB41" s="17"/>
      <c r="AC41" s="104"/>
      <c r="AD41" s="104"/>
      <c r="AE41" s="76"/>
      <c r="AF41" s="19"/>
      <c r="AG41" s="76"/>
      <c r="AI41" s="55" t="s">
        <v>127</v>
      </c>
      <c r="AJ41" s="1">
        <f t="shared" si="0"/>
        <v>0</v>
      </c>
      <c r="AK41" s="52">
        <f t="shared" si="1"/>
        <v>0</v>
      </c>
      <c r="AM41" s="51" t="s">
        <v>128</v>
      </c>
      <c r="AN41" s="53">
        <f t="shared" si="2"/>
        <v>0</v>
      </c>
      <c r="AO41" s="54">
        <f t="shared" si="3"/>
        <v>0</v>
      </c>
      <c r="AP41" s="51" t="s">
        <v>129</v>
      </c>
      <c r="AQ41" s="53">
        <f t="shared" si="4"/>
        <v>0</v>
      </c>
      <c r="AR41" s="54">
        <f t="shared" si="5"/>
        <v>0</v>
      </c>
      <c r="AT41" s="51" t="s">
        <v>493</v>
      </c>
      <c r="AU41" s="1">
        <f t="shared" si="6"/>
        <v>0</v>
      </c>
      <c r="AV41" s="77">
        <f t="shared" si="7"/>
        <v>0</v>
      </c>
      <c r="AW41" s="51" t="s">
        <v>1069</v>
      </c>
      <c r="AX41" s="1">
        <f t="shared" si="8"/>
        <v>0</v>
      </c>
      <c r="AY41" s="77">
        <f t="shared" si="9"/>
        <v>0</v>
      </c>
      <c r="AZ41" s="51" t="s">
        <v>486</v>
      </c>
      <c r="BA41" s="1">
        <f t="shared" si="10"/>
        <v>0</v>
      </c>
      <c r="BB41" s="77">
        <f t="shared" si="11"/>
        <v>0</v>
      </c>
    </row>
    <row r="42" spans="1:54">
      <c r="A42" s="1"/>
      <c r="B42" s="33"/>
      <c r="C42" s="30"/>
      <c r="D42" s="2"/>
      <c r="E42" s="8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7"/>
      <c r="T42" s="9"/>
      <c r="U42" s="9"/>
      <c r="V42" s="8"/>
      <c r="W42" s="17"/>
      <c r="X42" s="10"/>
      <c r="Y42" s="10"/>
      <c r="Z42" s="17"/>
      <c r="AA42" s="23"/>
      <c r="AB42" s="17"/>
      <c r="AC42" s="10"/>
      <c r="AD42" s="10"/>
      <c r="AE42" s="76"/>
      <c r="AF42" s="14"/>
      <c r="AG42" s="76"/>
      <c r="AI42" s="55" t="s">
        <v>130</v>
      </c>
      <c r="AJ42" s="1">
        <f t="shared" si="0"/>
        <v>0</v>
      </c>
      <c r="AK42" s="52">
        <f t="shared" si="1"/>
        <v>0</v>
      </c>
      <c r="AM42" s="51" t="s">
        <v>131</v>
      </c>
      <c r="AN42" s="53">
        <f t="shared" si="2"/>
        <v>0</v>
      </c>
      <c r="AO42" s="54">
        <f t="shared" si="3"/>
        <v>0</v>
      </c>
      <c r="AP42" s="51" t="s">
        <v>132</v>
      </c>
      <c r="AQ42" s="53">
        <f t="shared" si="4"/>
        <v>0</v>
      </c>
      <c r="AR42" s="54">
        <f t="shared" si="5"/>
        <v>0</v>
      </c>
      <c r="AT42" s="51" t="s">
        <v>496</v>
      </c>
      <c r="AU42" s="1">
        <f t="shared" si="6"/>
        <v>0</v>
      </c>
      <c r="AV42" s="77">
        <f t="shared" si="7"/>
        <v>0</v>
      </c>
      <c r="AW42" s="51" t="s">
        <v>1070</v>
      </c>
      <c r="AX42" s="1">
        <f t="shared" si="8"/>
        <v>0</v>
      </c>
      <c r="AY42" s="77">
        <f t="shared" si="9"/>
        <v>0</v>
      </c>
      <c r="AZ42" s="51" t="s">
        <v>489</v>
      </c>
      <c r="BA42" s="1">
        <f t="shared" si="10"/>
        <v>0</v>
      </c>
      <c r="BB42" s="77">
        <f t="shared" si="11"/>
        <v>0</v>
      </c>
    </row>
    <row r="43" spans="1:54">
      <c r="A43" s="1" t="str">
        <f>IF(COUNT(D43:U43)=0,"",COUNT(D43:U43))</f>
        <v/>
      </c>
      <c r="B43" s="33"/>
      <c r="C43" s="30"/>
      <c r="D43" s="2"/>
      <c r="E43" s="8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7"/>
      <c r="T43" s="9"/>
      <c r="U43" s="9"/>
      <c r="V43" s="8"/>
      <c r="W43" s="17"/>
      <c r="X43" s="104"/>
      <c r="Y43" s="104"/>
      <c r="Z43" s="17"/>
      <c r="AA43" s="105"/>
      <c r="AB43" s="17"/>
      <c r="AC43" s="104"/>
      <c r="AD43" s="104"/>
      <c r="AE43" s="76"/>
      <c r="AF43" s="19"/>
      <c r="AG43" s="76"/>
      <c r="AI43" s="55" t="s">
        <v>133</v>
      </c>
      <c r="AJ43" s="1">
        <f t="shared" si="0"/>
        <v>0</v>
      </c>
      <c r="AK43" s="52">
        <f t="shared" si="1"/>
        <v>0</v>
      </c>
      <c r="AM43" s="51" t="s">
        <v>134</v>
      </c>
      <c r="AN43" s="53">
        <f t="shared" si="2"/>
        <v>0</v>
      </c>
      <c r="AO43" s="54">
        <f t="shared" si="3"/>
        <v>0</v>
      </c>
      <c r="AP43" s="51" t="s">
        <v>135</v>
      </c>
      <c r="AQ43" s="53">
        <f t="shared" si="4"/>
        <v>0</v>
      </c>
      <c r="AR43" s="54">
        <f t="shared" si="5"/>
        <v>0</v>
      </c>
      <c r="AT43" s="51" t="s">
        <v>499</v>
      </c>
      <c r="AU43" s="1">
        <f t="shared" si="6"/>
        <v>0</v>
      </c>
      <c r="AV43" s="77">
        <f t="shared" si="7"/>
        <v>0</v>
      </c>
      <c r="AW43" s="51" t="s">
        <v>491</v>
      </c>
      <c r="AX43" s="1">
        <f t="shared" si="8"/>
        <v>0</v>
      </c>
      <c r="AY43" s="77">
        <f t="shared" si="9"/>
        <v>0</v>
      </c>
      <c r="AZ43" s="51" t="s">
        <v>492</v>
      </c>
      <c r="BA43" s="1">
        <f t="shared" si="10"/>
        <v>0</v>
      </c>
      <c r="BB43" s="77">
        <f t="shared" si="11"/>
        <v>0</v>
      </c>
    </row>
    <row r="44" spans="1:54">
      <c r="A44" s="1"/>
      <c r="B44" s="33"/>
      <c r="C44" s="30"/>
      <c r="D44" s="8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8"/>
      <c r="U44" s="28"/>
      <c r="V44" s="8"/>
      <c r="W44" s="17"/>
      <c r="X44" s="10"/>
      <c r="Y44" s="10"/>
      <c r="Z44" s="17"/>
      <c r="AA44" s="23"/>
      <c r="AB44" s="17"/>
      <c r="AC44" s="10"/>
      <c r="AD44" s="10"/>
      <c r="AE44" s="76"/>
      <c r="AF44" s="14"/>
      <c r="AG44" s="76"/>
      <c r="AI44" s="55" t="s">
        <v>136</v>
      </c>
      <c r="AJ44" s="1">
        <f t="shared" si="0"/>
        <v>0</v>
      </c>
      <c r="AK44" s="52">
        <f t="shared" si="1"/>
        <v>0</v>
      </c>
      <c r="AM44" s="51" t="s">
        <v>137</v>
      </c>
      <c r="AN44" s="53">
        <f t="shared" si="2"/>
        <v>0</v>
      </c>
      <c r="AO44" s="54">
        <f t="shared" si="3"/>
        <v>0</v>
      </c>
      <c r="AP44" s="51" t="s">
        <v>138</v>
      </c>
      <c r="AQ44" s="53">
        <f t="shared" si="4"/>
        <v>0</v>
      </c>
      <c r="AR44" s="54">
        <f t="shared" si="5"/>
        <v>0</v>
      </c>
      <c r="AT44" s="51" t="s">
        <v>502</v>
      </c>
      <c r="AU44" s="1">
        <f t="shared" si="6"/>
        <v>0</v>
      </c>
      <c r="AV44" s="77">
        <f t="shared" si="7"/>
        <v>0</v>
      </c>
      <c r="AW44" s="51" t="s">
        <v>494</v>
      </c>
      <c r="AX44" s="1">
        <f t="shared" si="8"/>
        <v>0</v>
      </c>
      <c r="AY44" s="77">
        <f t="shared" si="9"/>
        <v>0</v>
      </c>
      <c r="AZ44" s="51" t="s">
        <v>495</v>
      </c>
      <c r="BA44" s="1">
        <f t="shared" si="10"/>
        <v>0</v>
      </c>
      <c r="BB44" s="77">
        <f t="shared" si="11"/>
        <v>0</v>
      </c>
    </row>
    <row r="45" spans="1:54">
      <c r="A45" s="1" t="str">
        <f>IF(COUNT(D45:U45)=0,"",COUNT(D45:U45))</f>
        <v/>
      </c>
      <c r="B45" s="33"/>
      <c r="C45" s="30"/>
      <c r="D45" s="8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8"/>
      <c r="U45" s="28"/>
      <c r="V45" s="8"/>
      <c r="W45" s="17"/>
      <c r="X45" s="104"/>
      <c r="Y45" s="104"/>
      <c r="Z45" s="17"/>
      <c r="AA45" s="105"/>
      <c r="AB45" s="17"/>
      <c r="AC45" s="104"/>
      <c r="AD45" s="104"/>
      <c r="AE45" s="76"/>
      <c r="AF45" s="19"/>
      <c r="AG45" s="76"/>
      <c r="AI45" s="55" t="s">
        <v>139</v>
      </c>
      <c r="AJ45" s="1">
        <f t="shared" si="0"/>
        <v>0</v>
      </c>
      <c r="AK45" s="52">
        <f t="shared" si="1"/>
        <v>0</v>
      </c>
      <c r="AM45" s="51" t="s">
        <v>140</v>
      </c>
      <c r="AN45" s="53">
        <f t="shared" si="2"/>
        <v>0</v>
      </c>
      <c r="AO45" s="54">
        <f t="shared" si="3"/>
        <v>0</v>
      </c>
      <c r="AP45" s="51" t="s">
        <v>141</v>
      </c>
      <c r="AQ45" s="53">
        <f t="shared" si="4"/>
        <v>0</v>
      </c>
      <c r="AR45" s="54">
        <f t="shared" si="5"/>
        <v>0</v>
      </c>
      <c r="AT45" s="51" t="s">
        <v>505</v>
      </c>
      <c r="AU45" s="1">
        <f t="shared" si="6"/>
        <v>0</v>
      </c>
      <c r="AV45" s="77">
        <f t="shared" si="7"/>
        <v>0</v>
      </c>
      <c r="AW45" s="51" t="s">
        <v>497</v>
      </c>
      <c r="AX45" s="1">
        <f t="shared" si="8"/>
        <v>0</v>
      </c>
      <c r="AY45" s="77">
        <f t="shared" si="9"/>
        <v>0</v>
      </c>
      <c r="AZ45" s="51" t="s">
        <v>498</v>
      </c>
      <c r="BA45" s="1">
        <f t="shared" si="10"/>
        <v>0</v>
      </c>
      <c r="BB45" s="77">
        <f t="shared" si="11"/>
        <v>0</v>
      </c>
    </row>
    <row r="46" spans="1:54">
      <c r="A46" s="1"/>
      <c r="B46" s="33"/>
      <c r="C46" s="30"/>
      <c r="D46" s="8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9"/>
      <c r="U46" s="9"/>
      <c r="V46" s="8"/>
      <c r="W46" s="17"/>
      <c r="X46" s="10"/>
      <c r="Y46" s="10"/>
      <c r="Z46" s="17"/>
      <c r="AA46" s="23"/>
      <c r="AB46" s="17"/>
      <c r="AC46" s="10"/>
      <c r="AD46" s="10"/>
      <c r="AE46" s="76"/>
      <c r="AF46" s="14"/>
      <c r="AG46" s="76"/>
      <c r="AI46" s="55" t="s">
        <v>142</v>
      </c>
      <c r="AJ46" s="1">
        <f t="shared" si="0"/>
        <v>0</v>
      </c>
      <c r="AK46" s="52">
        <f t="shared" si="1"/>
        <v>0</v>
      </c>
      <c r="AM46" s="51" t="s">
        <v>143</v>
      </c>
      <c r="AN46" s="53">
        <f t="shared" si="2"/>
        <v>0</v>
      </c>
      <c r="AO46" s="54">
        <f t="shared" si="3"/>
        <v>0</v>
      </c>
      <c r="AP46" s="55" t="s">
        <v>144</v>
      </c>
      <c r="AQ46" s="53">
        <f t="shared" si="4"/>
        <v>0</v>
      </c>
      <c r="AR46" s="54">
        <f t="shared" si="5"/>
        <v>0</v>
      </c>
      <c r="AT46" s="51" t="s">
        <v>508</v>
      </c>
      <c r="AU46" s="1">
        <f t="shared" si="6"/>
        <v>0</v>
      </c>
      <c r="AV46" s="77">
        <f t="shared" si="7"/>
        <v>0</v>
      </c>
      <c r="AW46" s="51" t="s">
        <v>500</v>
      </c>
      <c r="AX46" s="1">
        <f t="shared" si="8"/>
        <v>0</v>
      </c>
      <c r="AY46" s="77">
        <f t="shared" si="9"/>
        <v>0</v>
      </c>
      <c r="AZ46" s="51" t="s">
        <v>501</v>
      </c>
      <c r="BA46" s="1">
        <f t="shared" si="10"/>
        <v>0</v>
      </c>
      <c r="BB46" s="77">
        <f t="shared" si="11"/>
        <v>0</v>
      </c>
    </row>
    <row r="47" spans="1:54">
      <c r="A47" s="1" t="str">
        <f>IF(COUNT(D47:U47)=0,"",COUNT(D47:U47))</f>
        <v/>
      </c>
      <c r="B47" s="33"/>
      <c r="C47" s="30"/>
      <c r="D47" s="8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9"/>
      <c r="U47" s="9"/>
      <c r="V47" s="8"/>
      <c r="W47" s="17"/>
      <c r="X47" s="104"/>
      <c r="Y47" s="104"/>
      <c r="Z47" s="17"/>
      <c r="AA47" s="105"/>
      <c r="AB47" s="17"/>
      <c r="AC47" s="104"/>
      <c r="AD47" s="104"/>
      <c r="AE47" s="76"/>
      <c r="AF47" s="19"/>
      <c r="AG47" s="76"/>
      <c r="AI47" s="55" t="s">
        <v>145</v>
      </c>
      <c r="AJ47" s="1">
        <f t="shared" si="0"/>
        <v>0</v>
      </c>
      <c r="AK47" s="52">
        <f t="shared" si="1"/>
        <v>0</v>
      </c>
      <c r="AM47" s="51" t="s">
        <v>146</v>
      </c>
      <c r="AN47" s="53">
        <f t="shared" si="2"/>
        <v>0</v>
      </c>
      <c r="AO47" s="54">
        <f t="shared" si="3"/>
        <v>0</v>
      </c>
      <c r="AP47" s="51" t="s">
        <v>147</v>
      </c>
      <c r="AQ47" s="53">
        <f t="shared" si="4"/>
        <v>0</v>
      </c>
      <c r="AR47" s="54">
        <f t="shared" si="5"/>
        <v>0</v>
      </c>
      <c r="AT47" s="51" t="s">
        <v>1040</v>
      </c>
      <c r="AU47" s="1">
        <f t="shared" si="6"/>
        <v>0</v>
      </c>
      <c r="AV47" s="77">
        <f t="shared" si="7"/>
        <v>0</v>
      </c>
      <c r="AW47" s="51" t="s">
        <v>503</v>
      </c>
      <c r="AX47" s="1">
        <f t="shared" si="8"/>
        <v>0</v>
      </c>
      <c r="AY47" s="77">
        <f t="shared" si="9"/>
        <v>0</v>
      </c>
      <c r="AZ47" s="51" t="s">
        <v>504</v>
      </c>
      <c r="BA47" s="1">
        <f t="shared" si="10"/>
        <v>0</v>
      </c>
      <c r="BB47" s="77">
        <f t="shared" si="11"/>
        <v>0</v>
      </c>
    </row>
    <row r="48" spans="1:54">
      <c r="A48" s="1"/>
      <c r="B48" s="33"/>
      <c r="C48" s="30"/>
      <c r="D48" s="8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7"/>
      <c r="U48" s="7"/>
      <c r="V48" s="8"/>
      <c r="W48" s="17"/>
      <c r="X48" s="10"/>
      <c r="Y48" s="10"/>
      <c r="Z48" s="17"/>
      <c r="AA48" s="23"/>
      <c r="AB48" s="17"/>
      <c r="AC48" s="10"/>
      <c r="AD48" s="10"/>
      <c r="AE48" s="76"/>
      <c r="AF48" s="14"/>
      <c r="AG48" s="76"/>
      <c r="AI48" s="55" t="s">
        <v>148</v>
      </c>
      <c r="AJ48" s="1">
        <f t="shared" si="0"/>
        <v>0</v>
      </c>
      <c r="AK48" s="52">
        <f t="shared" si="1"/>
        <v>0</v>
      </c>
      <c r="AM48" s="51" t="s">
        <v>149</v>
      </c>
      <c r="AN48" s="53">
        <f t="shared" si="2"/>
        <v>0</v>
      </c>
      <c r="AO48" s="54">
        <f t="shared" si="3"/>
        <v>0</v>
      </c>
      <c r="AP48" s="51" t="s">
        <v>150</v>
      </c>
      <c r="AQ48" s="53">
        <f t="shared" si="4"/>
        <v>0</v>
      </c>
      <c r="AR48" s="54">
        <f t="shared" si="5"/>
        <v>0</v>
      </c>
      <c r="AT48" s="51" t="s">
        <v>1041</v>
      </c>
      <c r="AU48" s="1">
        <f t="shared" si="6"/>
        <v>0</v>
      </c>
      <c r="AV48" s="77">
        <f t="shared" si="7"/>
        <v>0</v>
      </c>
      <c r="AW48" s="51" t="s">
        <v>506</v>
      </c>
      <c r="AX48" s="1">
        <f t="shared" si="8"/>
        <v>0</v>
      </c>
      <c r="AY48" s="77">
        <f t="shared" si="9"/>
        <v>0</v>
      </c>
      <c r="AZ48" s="51" t="s">
        <v>507</v>
      </c>
      <c r="BA48" s="1">
        <f t="shared" si="10"/>
        <v>0</v>
      </c>
      <c r="BB48" s="77">
        <f t="shared" si="11"/>
        <v>0</v>
      </c>
    </row>
    <row r="49" spans="1:54">
      <c r="A49" s="1" t="str">
        <f>IF(COUNT(D49:U49)=0,"",COUNT(D49:U49))</f>
        <v/>
      </c>
      <c r="B49" s="33"/>
      <c r="C49" s="30"/>
      <c r="D49" s="8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7"/>
      <c r="U49" s="7"/>
      <c r="V49" s="8"/>
      <c r="W49" s="17"/>
      <c r="X49" s="104"/>
      <c r="Y49" s="104"/>
      <c r="Z49" s="17"/>
      <c r="AA49" s="105"/>
      <c r="AB49" s="17"/>
      <c r="AC49" s="104"/>
      <c r="AD49" s="104"/>
      <c r="AE49" s="76"/>
      <c r="AF49" s="19"/>
      <c r="AG49" s="76"/>
      <c r="AI49" s="55" t="s">
        <v>151</v>
      </c>
      <c r="AJ49" s="1">
        <f t="shared" si="0"/>
        <v>0</v>
      </c>
      <c r="AK49" s="52">
        <f t="shared" si="1"/>
        <v>0</v>
      </c>
      <c r="AM49" s="51" t="s">
        <v>152</v>
      </c>
      <c r="AN49" s="53">
        <f t="shared" si="2"/>
        <v>0</v>
      </c>
      <c r="AO49" s="54">
        <f t="shared" si="3"/>
        <v>0</v>
      </c>
      <c r="AP49" s="51" t="s">
        <v>153</v>
      </c>
      <c r="AQ49" s="53">
        <f t="shared" si="4"/>
        <v>0</v>
      </c>
      <c r="AR49" s="54">
        <f t="shared" si="5"/>
        <v>0</v>
      </c>
      <c r="AT49" s="51" t="s">
        <v>511</v>
      </c>
      <c r="AU49" s="1">
        <f t="shared" si="6"/>
        <v>0</v>
      </c>
      <c r="AV49" s="77">
        <f t="shared" si="7"/>
        <v>0</v>
      </c>
      <c r="AW49" s="51" t="s">
        <v>509</v>
      </c>
      <c r="AX49" s="1">
        <f t="shared" si="8"/>
        <v>0</v>
      </c>
      <c r="AY49" s="77">
        <f t="shared" si="9"/>
        <v>0</v>
      </c>
      <c r="AZ49" s="51" t="s">
        <v>510</v>
      </c>
      <c r="BA49" s="1">
        <f t="shared" si="10"/>
        <v>0</v>
      </c>
      <c r="BB49" s="77">
        <f t="shared" si="11"/>
        <v>0</v>
      </c>
    </row>
    <row r="50" spans="1:54">
      <c r="A50" s="1"/>
      <c r="B50" s="33"/>
      <c r="C50" s="30"/>
      <c r="D50" s="2"/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7"/>
      <c r="T50" s="2"/>
      <c r="U50" s="2"/>
      <c r="V50" s="8"/>
      <c r="W50" s="17"/>
      <c r="X50" s="10"/>
      <c r="Y50" s="10"/>
      <c r="Z50" s="17"/>
      <c r="AA50" s="23"/>
      <c r="AB50" s="17"/>
      <c r="AC50" s="10"/>
      <c r="AD50" s="10"/>
      <c r="AE50" s="76"/>
      <c r="AF50" s="14"/>
      <c r="AG50" s="76"/>
      <c r="AI50" s="55" t="s">
        <v>986</v>
      </c>
      <c r="AJ50" s="1">
        <f t="shared" si="0"/>
        <v>0</v>
      </c>
      <c r="AK50" s="52">
        <f t="shared" si="1"/>
        <v>0</v>
      </c>
      <c r="AM50" s="51" t="s">
        <v>989</v>
      </c>
      <c r="AN50" s="53">
        <f t="shared" si="2"/>
        <v>0</v>
      </c>
      <c r="AO50" s="54">
        <f t="shared" si="3"/>
        <v>0</v>
      </c>
      <c r="AP50" s="51" t="s">
        <v>1007</v>
      </c>
      <c r="AQ50" s="53">
        <f t="shared" si="4"/>
        <v>0</v>
      </c>
      <c r="AR50" s="54">
        <f t="shared" si="5"/>
        <v>0</v>
      </c>
      <c r="AT50" s="51" t="s">
        <v>514</v>
      </c>
      <c r="AU50" s="1">
        <f t="shared" si="6"/>
        <v>0</v>
      </c>
      <c r="AV50" s="77">
        <f t="shared" si="7"/>
        <v>0</v>
      </c>
      <c r="AW50" s="51" t="s">
        <v>512</v>
      </c>
      <c r="AX50" s="1">
        <f t="shared" si="8"/>
        <v>0</v>
      </c>
      <c r="AY50" s="77">
        <f t="shared" si="9"/>
        <v>0</v>
      </c>
      <c r="AZ50" s="51" t="s">
        <v>513</v>
      </c>
      <c r="BA50" s="1">
        <f t="shared" si="10"/>
        <v>0</v>
      </c>
      <c r="BB50" s="77">
        <f t="shared" si="11"/>
        <v>0</v>
      </c>
    </row>
    <row r="51" spans="1:54">
      <c r="A51" s="1" t="str">
        <f>IF(COUNT(D51:U51)=0,"",COUNT(D51:U51))</f>
        <v/>
      </c>
      <c r="B51" s="33"/>
      <c r="C51" s="30"/>
      <c r="D51" s="2"/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7"/>
      <c r="T51" s="2"/>
      <c r="U51" s="2"/>
      <c r="V51" s="8"/>
      <c r="W51" s="74"/>
      <c r="X51" s="104"/>
      <c r="Y51" s="104"/>
      <c r="Z51" s="17"/>
      <c r="AA51" s="105"/>
      <c r="AB51" s="74"/>
      <c r="AC51" s="104"/>
      <c r="AD51" s="104"/>
      <c r="AE51" s="76"/>
      <c r="AF51" s="19"/>
      <c r="AG51" s="17"/>
      <c r="AI51" s="55" t="s">
        <v>1005</v>
      </c>
      <c r="AJ51" s="1">
        <f t="shared" si="0"/>
        <v>0</v>
      </c>
      <c r="AK51" s="52">
        <f t="shared" si="1"/>
        <v>0</v>
      </c>
      <c r="AM51" s="51" t="s">
        <v>1006</v>
      </c>
      <c r="AN51" s="53">
        <f t="shared" si="2"/>
        <v>0</v>
      </c>
      <c r="AO51" s="54">
        <f t="shared" si="3"/>
        <v>0</v>
      </c>
      <c r="AP51" s="51" t="s">
        <v>1008</v>
      </c>
      <c r="AQ51" s="53">
        <f t="shared" si="4"/>
        <v>0</v>
      </c>
      <c r="AR51" s="54">
        <f t="shared" si="5"/>
        <v>0</v>
      </c>
      <c r="AT51" s="51" t="s">
        <v>517</v>
      </c>
      <c r="AU51" s="1">
        <f t="shared" si="6"/>
        <v>0</v>
      </c>
      <c r="AV51" s="77">
        <f t="shared" si="7"/>
        <v>0</v>
      </c>
      <c r="AW51" s="51" t="s">
        <v>515</v>
      </c>
      <c r="AX51" s="1">
        <f t="shared" si="8"/>
        <v>0</v>
      </c>
      <c r="AY51" s="77">
        <f t="shared" si="9"/>
        <v>0</v>
      </c>
      <c r="AZ51" s="51" t="s">
        <v>516</v>
      </c>
      <c r="BA51" s="1">
        <f t="shared" si="10"/>
        <v>0</v>
      </c>
      <c r="BB51" s="77">
        <f t="shared" si="11"/>
        <v>0</v>
      </c>
    </row>
    <row r="52" spans="1:54">
      <c r="B52" s="33"/>
      <c r="C52" s="30"/>
      <c r="D52" s="8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7"/>
      <c r="U52" s="7"/>
      <c r="V52" s="93"/>
      <c r="W52" s="17"/>
      <c r="X52" s="10"/>
      <c r="Y52" s="10"/>
      <c r="Z52" s="17"/>
      <c r="AA52" s="23"/>
      <c r="AB52" s="17"/>
      <c r="AC52" s="10"/>
      <c r="AD52" s="10"/>
      <c r="AE52" s="76"/>
      <c r="AF52" s="14"/>
      <c r="AG52" s="76"/>
      <c r="AI52" s="55" t="s">
        <v>154</v>
      </c>
      <c r="AJ52" s="1">
        <f t="shared" si="0"/>
        <v>0</v>
      </c>
      <c r="AK52" s="52">
        <f t="shared" si="1"/>
        <v>0</v>
      </c>
      <c r="AM52" s="51" t="s">
        <v>155</v>
      </c>
      <c r="AN52" s="53">
        <f t="shared" si="2"/>
        <v>0</v>
      </c>
      <c r="AO52" s="54">
        <f t="shared" si="3"/>
        <v>0</v>
      </c>
      <c r="AP52" s="51" t="s">
        <v>156</v>
      </c>
      <c r="AQ52" s="53">
        <f t="shared" si="4"/>
        <v>0</v>
      </c>
      <c r="AR52" s="54">
        <f t="shared" si="5"/>
        <v>0</v>
      </c>
      <c r="AT52" s="51" t="s">
        <v>520</v>
      </c>
      <c r="AU52" s="1">
        <f t="shared" si="6"/>
        <v>0</v>
      </c>
      <c r="AV52" s="77">
        <f t="shared" si="7"/>
        <v>0</v>
      </c>
      <c r="AW52" s="51" t="s">
        <v>1071</v>
      </c>
      <c r="AX52" s="1">
        <f t="shared" si="8"/>
        <v>0</v>
      </c>
      <c r="AY52" s="77">
        <f t="shared" si="9"/>
        <v>0</v>
      </c>
      <c r="AZ52" s="51" t="s">
        <v>519</v>
      </c>
      <c r="BA52" s="1">
        <f t="shared" si="10"/>
        <v>0</v>
      </c>
      <c r="BB52" s="77">
        <f t="shared" si="11"/>
        <v>0</v>
      </c>
    </row>
    <row r="53" spans="1:54">
      <c r="A53" s="1" t="str">
        <f>IF(COUNT(D53:U53)=0,"",COUNT(D53:U53))</f>
        <v/>
      </c>
      <c r="B53" s="33"/>
      <c r="C53" s="3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7"/>
      <c r="T53" s="7"/>
      <c r="U53" s="7"/>
      <c r="V53" s="93"/>
      <c r="W53" s="74"/>
      <c r="X53" s="16"/>
      <c r="Y53" s="16"/>
      <c r="Z53" s="17"/>
      <c r="AA53" s="18"/>
      <c r="AB53" s="74"/>
      <c r="AC53" s="16"/>
      <c r="AD53" s="16"/>
      <c r="AE53" s="76"/>
      <c r="AF53" s="19"/>
      <c r="AG53" s="17"/>
      <c r="AI53" s="55" t="s">
        <v>157</v>
      </c>
      <c r="AJ53" s="1">
        <f t="shared" si="0"/>
        <v>0</v>
      </c>
      <c r="AK53" s="52">
        <f t="shared" si="1"/>
        <v>0</v>
      </c>
      <c r="AM53" s="51" t="s">
        <v>158</v>
      </c>
      <c r="AN53" s="53">
        <f t="shared" si="2"/>
        <v>0</v>
      </c>
      <c r="AO53" s="54">
        <f t="shared" si="3"/>
        <v>0</v>
      </c>
      <c r="AP53" s="51" t="s">
        <v>159</v>
      </c>
      <c r="AQ53" s="53">
        <f t="shared" si="4"/>
        <v>0</v>
      </c>
      <c r="AR53" s="54">
        <f t="shared" si="5"/>
        <v>0</v>
      </c>
      <c r="AT53" s="51" t="s">
        <v>523</v>
      </c>
      <c r="AU53" s="1">
        <f t="shared" si="6"/>
        <v>0</v>
      </c>
      <c r="AV53" s="77">
        <f t="shared" si="7"/>
        <v>0</v>
      </c>
      <c r="AW53" s="51" t="s">
        <v>1072</v>
      </c>
      <c r="AX53" s="1">
        <f t="shared" si="8"/>
        <v>0</v>
      </c>
      <c r="AY53" s="77">
        <f t="shared" si="9"/>
        <v>0</v>
      </c>
      <c r="AZ53" s="51" t="s">
        <v>522</v>
      </c>
      <c r="BA53" s="1">
        <f t="shared" si="10"/>
        <v>0</v>
      </c>
      <c r="BB53" s="77">
        <f t="shared" si="11"/>
        <v>0</v>
      </c>
    </row>
    <row r="54" spans="1:54">
      <c r="AI54" s="55" t="s">
        <v>160</v>
      </c>
      <c r="AJ54" s="1">
        <f t="shared" si="0"/>
        <v>0</v>
      </c>
      <c r="AK54" s="52">
        <f t="shared" si="1"/>
        <v>0</v>
      </c>
      <c r="AM54" s="51" t="s">
        <v>161</v>
      </c>
      <c r="AN54" s="53">
        <f t="shared" si="2"/>
        <v>0</v>
      </c>
      <c r="AO54" s="54">
        <f t="shared" si="3"/>
        <v>0</v>
      </c>
      <c r="AP54" s="51" t="s">
        <v>162</v>
      </c>
      <c r="AQ54" s="53">
        <f t="shared" si="4"/>
        <v>0</v>
      </c>
      <c r="AR54" s="54">
        <f t="shared" si="5"/>
        <v>0</v>
      </c>
      <c r="AT54" s="51" t="s">
        <v>526</v>
      </c>
      <c r="AU54" s="1">
        <f t="shared" si="6"/>
        <v>0</v>
      </c>
      <c r="AV54" s="77">
        <f t="shared" si="7"/>
        <v>0</v>
      </c>
      <c r="AW54" s="51" t="s">
        <v>518</v>
      </c>
      <c r="AX54" s="1">
        <f t="shared" si="8"/>
        <v>0</v>
      </c>
      <c r="AY54" s="77">
        <f t="shared" si="9"/>
        <v>0</v>
      </c>
      <c r="AZ54" s="51" t="s">
        <v>525</v>
      </c>
      <c r="BA54" s="1">
        <f t="shared" si="10"/>
        <v>0</v>
      </c>
      <c r="BB54" s="77">
        <f t="shared" si="11"/>
        <v>0</v>
      </c>
    </row>
    <row r="55" spans="1:54">
      <c r="AI55" s="55" t="s">
        <v>163</v>
      </c>
      <c r="AJ55" s="1">
        <f t="shared" si="0"/>
        <v>0</v>
      </c>
      <c r="AK55" s="52">
        <f t="shared" si="1"/>
        <v>0</v>
      </c>
      <c r="AM55" s="51" t="s">
        <v>164</v>
      </c>
      <c r="AN55" s="53">
        <f t="shared" si="2"/>
        <v>0</v>
      </c>
      <c r="AO55" s="54">
        <f t="shared" si="3"/>
        <v>0</v>
      </c>
      <c r="AP55" s="51" t="s">
        <v>165</v>
      </c>
      <c r="AQ55" s="53">
        <f t="shared" si="4"/>
        <v>0</v>
      </c>
      <c r="AR55" s="54">
        <f t="shared" si="5"/>
        <v>0</v>
      </c>
      <c r="AT55" s="51" t="s">
        <v>529</v>
      </c>
      <c r="AU55" s="1">
        <f t="shared" si="6"/>
        <v>0</v>
      </c>
      <c r="AV55" s="77">
        <f t="shared" si="7"/>
        <v>0</v>
      </c>
      <c r="AW55" s="51" t="s">
        <v>521</v>
      </c>
      <c r="AX55" s="1">
        <f t="shared" si="8"/>
        <v>0</v>
      </c>
      <c r="AY55" s="77">
        <f t="shared" si="9"/>
        <v>0</v>
      </c>
      <c r="AZ55" s="51" t="s">
        <v>528</v>
      </c>
      <c r="BA55" s="1">
        <f t="shared" si="10"/>
        <v>0</v>
      </c>
      <c r="BB55" s="77">
        <f t="shared" si="11"/>
        <v>0</v>
      </c>
    </row>
    <row r="56" spans="1:54">
      <c r="AI56" s="55" t="s">
        <v>166</v>
      </c>
      <c r="AJ56" s="1">
        <f t="shared" si="0"/>
        <v>0</v>
      </c>
      <c r="AK56" s="52">
        <f t="shared" si="1"/>
        <v>0</v>
      </c>
      <c r="AM56" s="51" t="s">
        <v>167</v>
      </c>
      <c r="AN56" s="53">
        <f t="shared" si="2"/>
        <v>0</v>
      </c>
      <c r="AO56" s="54">
        <f t="shared" si="3"/>
        <v>0</v>
      </c>
      <c r="AP56" s="51" t="s">
        <v>168</v>
      </c>
      <c r="AQ56" s="53">
        <f t="shared" si="4"/>
        <v>0</v>
      </c>
      <c r="AR56" s="54">
        <f t="shared" si="5"/>
        <v>0</v>
      </c>
      <c r="AT56" s="51" t="s">
        <v>532</v>
      </c>
      <c r="AU56" s="1">
        <f t="shared" si="6"/>
        <v>0</v>
      </c>
      <c r="AV56" s="77">
        <f t="shared" si="7"/>
        <v>0</v>
      </c>
      <c r="AW56" s="51" t="s">
        <v>524</v>
      </c>
      <c r="AX56" s="1">
        <f t="shared" si="8"/>
        <v>0</v>
      </c>
      <c r="AY56" s="77">
        <f t="shared" si="9"/>
        <v>0</v>
      </c>
      <c r="AZ56" s="51" t="s">
        <v>531</v>
      </c>
      <c r="BA56" s="1">
        <f t="shared" si="10"/>
        <v>0</v>
      </c>
      <c r="BB56" s="77">
        <f t="shared" si="11"/>
        <v>0</v>
      </c>
    </row>
    <row r="57" spans="1:54">
      <c r="AI57" s="55" t="s">
        <v>169</v>
      </c>
      <c r="AJ57" s="1">
        <f t="shared" si="0"/>
        <v>0</v>
      </c>
      <c r="AK57" s="52">
        <f t="shared" si="1"/>
        <v>0</v>
      </c>
      <c r="AM57" s="51" t="s">
        <v>170</v>
      </c>
      <c r="AN57" s="53">
        <f t="shared" si="2"/>
        <v>0</v>
      </c>
      <c r="AO57" s="54">
        <f t="shared" si="3"/>
        <v>0</v>
      </c>
      <c r="AP57" s="51" t="s">
        <v>171</v>
      </c>
      <c r="AQ57" s="53">
        <f t="shared" si="4"/>
        <v>0</v>
      </c>
      <c r="AR57" s="54">
        <f t="shared" si="5"/>
        <v>0</v>
      </c>
      <c r="AT57" s="51" t="s">
        <v>535</v>
      </c>
      <c r="AU57" s="1">
        <f t="shared" si="6"/>
        <v>0</v>
      </c>
      <c r="AV57" s="77">
        <f t="shared" si="7"/>
        <v>0</v>
      </c>
      <c r="AW57" s="51" t="s">
        <v>527</v>
      </c>
      <c r="AX57" s="1">
        <f t="shared" si="8"/>
        <v>0</v>
      </c>
      <c r="AY57" s="77">
        <f t="shared" si="9"/>
        <v>0</v>
      </c>
      <c r="AZ57" s="51" t="s">
        <v>534</v>
      </c>
      <c r="BA57" s="1">
        <f t="shared" si="10"/>
        <v>0</v>
      </c>
      <c r="BB57" s="77">
        <f t="shared" si="11"/>
        <v>0</v>
      </c>
    </row>
    <row r="58" spans="1:54">
      <c r="AI58" s="55" t="s">
        <v>172</v>
      </c>
      <c r="AJ58" s="1">
        <f t="shared" si="0"/>
        <v>0</v>
      </c>
      <c r="AK58" s="52">
        <f t="shared" si="1"/>
        <v>0</v>
      </c>
      <c r="AM58" s="51" t="s">
        <v>173</v>
      </c>
      <c r="AN58" s="53">
        <f t="shared" si="2"/>
        <v>0</v>
      </c>
      <c r="AO58" s="54">
        <f t="shared" si="3"/>
        <v>0</v>
      </c>
      <c r="AP58" s="51" t="s">
        <v>174</v>
      </c>
      <c r="AQ58" s="53">
        <f t="shared" si="4"/>
        <v>0</v>
      </c>
      <c r="AR58" s="54">
        <f t="shared" si="5"/>
        <v>0</v>
      </c>
      <c r="AT58" s="51" t="s">
        <v>538</v>
      </c>
      <c r="AU58" s="1">
        <f t="shared" si="6"/>
        <v>0</v>
      </c>
      <c r="AV58" s="77">
        <f t="shared" si="7"/>
        <v>0</v>
      </c>
      <c r="AW58" s="51" t="s">
        <v>530</v>
      </c>
      <c r="AX58" s="1">
        <f t="shared" si="8"/>
        <v>0</v>
      </c>
      <c r="AY58" s="77">
        <f t="shared" si="9"/>
        <v>0</v>
      </c>
      <c r="AZ58" s="60" t="s">
        <v>537</v>
      </c>
      <c r="BA58" s="1">
        <f t="shared" si="10"/>
        <v>0</v>
      </c>
      <c r="BB58" s="77">
        <f t="shared" si="11"/>
        <v>0</v>
      </c>
    </row>
    <row r="59" spans="1:54">
      <c r="AI59" s="55" t="s">
        <v>175</v>
      </c>
      <c r="AJ59" s="1">
        <f t="shared" si="0"/>
        <v>0</v>
      </c>
      <c r="AK59" s="52">
        <f t="shared" si="1"/>
        <v>0</v>
      </c>
      <c r="AM59" s="51" t="s">
        <v>176</v>
      </c>
      <c r="AN59" s="53">
        <f t="shared" si="2"/>
        <v>0</v>
      </c>
      <c r="AO59" s="54">
        <f t="shared" si="3"/>
        <v>0</v>
      </c>
      <c r="AP59" s="51" t="s">
        <v>177</v>
      </c>
      <c r="AQ59" s="53">
        <f t="shared" si="4"/>
        <v>0</v>
      </c>
      <c r="AR59" s="54">
        <f t="shared" si="5"/>
        <v>0</v>
      </c>
      <c r="AT59" s="51" t="s">
        <v>541</v>
      </c>
      <c r="AU59" s="1">
        <f t="shared" si="6"/>
        <v>0</v>
      </c>
      <c r="AV59" s="77">
        <f t="shared" si="7"/>
        <v>0</v>
      </c>
      <c r="AW59" s="51" t="s">
        <v>533</v>
      </c>
      <c r="AX59" s="1">
        <f t="shared" si="8"/>
        <v>0</v>
      </c>
      <c r="AY59" s="77">
        <f t="shared" si="9"/>
        <v>0</v>
      </c>
      <c r="AZ59" s="51" t="s">
        <v>540</v>
      </c>
      <c r="BA59" s="1">
        <f t="shared" si="10"/>
        <v>0</v>
      </c>
      <c r="BB59" s="77">
        <f t="shared" si="11"/>
        <v>0</v>
      </c>
    </row>
    <row r="60" spans="1:54">
      <c r="AI60" s="55" t="s">
        <v>178</v>
      </c>
      <c r="AJ60" s="1">
        <f t="shared" si="0"/>
        <v>0</v>
      </c>
      <c r="AK60" s="52">
        <f t="shared" si="1"/>
        <v>0</v>
      </c>
      <c r="AM60" s="51" t="s">
        <v>179</v>
      </c>
      <c r="AN60" s="53">
        <f t="shared" si="2"/>
        <v>0</v>
      </c>
      <c r="AO60" s="54">
        <f t="shared" si="3"/>
        <v>0</v>
      </c>
      <c r="AP60" s="51" t="s">
        <v>180</v>
      </c>
      <c r="AQ60" s="53">
        <f t="shared" si="4"/>
        <v>0</v>
      </c>
      <c r="AR60" s="54">
        <f t="shared" si="5"/>
        <v>0</v>
      </c>
      <c r="AT60" s="51" t="s">
        <v>1042</v>
      </c>
      <c r="AU60" s="1">
        <f t="shared" si="6"/>
        <v>0</v>
      </c>
      <c r="AV60" s="77">
        <f t="shared" si="7"/>
        <v>0</v>
      </c>
      <c r="AW60" s="51" t="s">
        <v>536</v>
      </c>
      <c r="AX60" s="1">
        <f t="shared" si="8"/>
        <v>0</v>
      </c>
      <c r="AY60" s="77">
        <f t="shared" si="9"/>
        <v>0</v>
      </c>
      <c r="AZ60" s="51" t="s">
        <v>543</v>
      </c>
      <c r="BA60" s="1">
        <f t="shared" si="10"/>
        <v>0</v>
      </c>
      <c r="BB60" s="77">
        <f t="shared" si="11"/>
        <v>0</v>
      </c>
    </row>
    <row r="61" spans="1:54">
      <c r="AI61" s="55" t="s">
        <v>181</v>
      </c>
      <c r="AJ61" s="1">
        <f t="shared" si="0"/>
        <v>0</v>
      </c>
      <c r="AK61" s="52">
        <f t="shared" si="1"/>
        <v>0</v>
      </c>
      <c r="AM61" s="51" t="s">
        <v>182</v>
      </c>
      <c r="AN61" s="53">
        <f t="shared" si="2"/>
        <v>0</v>
      </c>
      <c r="AO61" s="54">
        <f t="shared" si="3"/>
        <v>0</v>
      </c>
      <c r="AP61" s="51" t="s">
        <v>183</v>
      </c>
      <c r="AQ61" s="53">
        <f t="shared" si="4"/>
        <v>0</v>
      </c>
      <c r="AR61" s="54">
        <f t="shared" si="5"/>
        <v>0</v>
      </c>
      <c r="AT61" s="51" t="s">
        <v>1043</v>
      </c>
      <c r="AU61" s="1">
        <f t="shared" si="6"/>
        <v>0</v>
      </c>
      <c r="AV61" s="77">
        <f t="shared" si="7"/>
        <v>0</v>
      </c>
      <c r="AW61" s="51" t="s">
        <v>539</v>
      </c>
      <c r="AX61" s="1">
        <f t="shared" si="8"/>
        <v>0</v>
      </c>
      <c r="AY61" s="77">
        <f t="shared" si="9"/>
        <v>0</v>
      </c>
      <c r="AZ61" s="51" t="s">
        <v>546</v>
      </c>
      <c r="BA61" s="1">
        <f t="shared" si="10"/>
        <v>0</v>
      </c>
      <c r="BB61" s="77">
        <f t="shared" si="11"/>
        <v>0</v>
      </c>
    </row>
    <row r="62" spans="1:54">
      <c r="AI62" s="55" t="s">
        <v>184</v>
      </c>
      <c r="AJ62" s="1">
        <f t="shared" si="0"/>
        <v>0</v>
      </c>
      <c r="AK62" s="52">
        <f t="shared" si="1"/>
        <v>0</v>
      </c>
      <c r="AM62" s="51" t="s">
        <v>185</v>
      </c>
      <c r="AN62" s="53">
        <f t="shared" si="2"/>
        <v>0</v>
      </c>
      <c r="AO62" s="54">
        <f t="shared" si="3"/>
        <v>0</v>
      </c>
      <c r="AP62" s="51" t="s">
        <v>186</v>
      </c>
      <c r="AQ62" s="53">
        <f t="shared" si="4"/>
        <v>0</v>
      </c>
      <c r="AR62" s="54">
        <f t="shared" si="5"/>
        <v>0</v>
      </c>
      <c r="AT62" s="51" t="s">
        <v>544</v>
      </c>
      <c r="AU62" s="1">
        <f t="shared" si="6"/>
        <v>0</v>
      </c>
      <c r="AV62" s="77">
        <f t="shared" si="7"/>
        <v>0</v>
      </c>
      <c r="AW62" s="51" t="s">
        <v>1073</v>
      </c>
      <c r="AX62" s="1">
        <f t="shared" si="8"/>
        <v>0</v>
      </c>
      <c r="AY62" s="77">
        <f t="shared" si="9"/>
        <v>0</v>
      </c>
      <c r="AZ62" s="51" t="s">
        <v>549</v>
      </c>
      <c r="BA62" s="1">
        <f t="shared" si="10"/>
        <v>0</v>
      </c>
      <c r="BB62" s="77">
        <f t="shared" si="11"/>
        <v>0</v>
      </c>
    </row>
    <row r="63" spans="1:54">
      <c r="AI63" s="55" t="s">
        <v>187</v>
      </c>
      <c r="AJ63" s="1">
        <f t="shared" si="0"/>
        <v>0</v>
      </c>
      <c r="AK63" s="52">
        <f t="shared" si="1"/>
        <v>0</v>
      </c>
      <c r="AM63" s="51" t="s">
        <v>188</v>
      </c>
      <c r="AN63" s="53">
        <f t="shared" si="2"/>
        <v>0</v>
      </c>
      <c r="AO63" s="54">
        <f t="shared" si="3"/>
        <v>0</v>
      </c>
      <c r="AP63" s="51" t="s">
        <v>189</v>
      </c>
      <c r="AQ63" s="53">
        <f t="shared" si="4"/>
        <v>0</v>
      </c>
      <c r="AR63" s="54">
        <f t="shared" si="5"/>
        <v>0</v>
      </c>
      <c r="AT63" s="51" t="s">
        <v>547</v>
      </c>
      <c r="AU63" s="1">
        <f t="shared" si="6"/>
        <v>0</v>
      </c>
      <c r="AV63" s="77">
        <f t="shared" si="7"/>
        <v>0</v>
      </c>
      <c r="AW63" s="51" t="s">
        <v>1074</v>
      </c>
      <c r="AX63" s="1">
        <f t="shared" si="8"/>
        <v>0</v>
      </c>
      <c r="AY63" s="77">
        <f t="shared" si="9"/>
        <v>0</v>
      </c>
      <c r="AZ63" s="51" t="s">
        <v>552</v>
      </c>
      <c r="BA63" s="1">
        <f t="shared" si="10"/>
        <v>0</v>
      </c>
      <c r="BB63" s="77">
        <f t="shared" si="11"/>
        <v>0</v>
      </c>
    </row>
    <row r="64" spans="1:54">
      <c r="AI64" s="55" t="s">
        <v>987</v>
      </c>
      <c r="AJ64" s="1">
        <f t="shared" si="0"/>
        <v>0</v>
      </c>
      <c r="AK64" s="52">
        <f t="shared" si="1"/>
        <v>0</v>
      </c>
      <c r="AM64" s="51" t="s">
        <v>990</v>
      </c>
      <c r="AN64" s="53">
        <f t="shared" si="2"/>
        <v>0</v>
      </c>
      <c r="AO64" s="54">
        <f t="shared" si="3"/>
        <v>0</v>
      </c>
      <c r="AP64" s="51" t="s">
        <v>1011</v>
      </c>
      <c r="AQ64" s="53">
        <f t="shared" si="4"/>
        <v>0</v>
      </c>
      <c r="AR64" s="54">
        <f t="shared" si="5"/>
        <v>0</v>
      </c>
      <c r="AT64" s="51" t="s">
        <v>550</v>
      </c>
      <c r="AU64" s="1">
        <f t="shared" si="6"/>
        <v>0</v>
      </c>
      <c r="AV64" s="77">
        <f t="shared" si="7"/>
        <v>0</v>
      </c>
      <c r="AW64" s="51" t="s">
        <v>542</v>
      </c>
      <c r="AX64" s="1">
        <f t="shared" si="8"/>
        <v>0</v>
      </c>
      <c r="AY64" s="77">
        <f t="shared" si="9"/>
        <v>0</v>
      </c>
      <c r="AZ64" s="51" t="s">
        <v>555</v>
      </c>
      <c r="BA64" s="1">
        <f t="shared" si="10"/>
        <v>0</v>
      </c>
      <c r="BB64" s="77">
        <f t="shared" si="11"/>
        <v>0</v>
      </c>
    </row>
    <row r="65" spans="35:54">
      <c r="AI65" s="55" t="s">
        <v>1009</v>
      </c>
      <c r="AJ65" s="1">
        <f t="shared" si="0"/>
        <v>0</v>
      </c>
      <c r="AK65" s="52">
        <f t="shared" si="1"/>
        <v>0</v>
      </c>
      <c r="AM65" s="51" t="s">
        <v>1010</v>
      </c>
      <c r="AN65" s="53">
        <f t="shared" si="2"/>
        <v>0</v>
      </c>
      <c r="AO65" s="54">
        <f t="shared" si="3"/>
        <v>0</v>
      </c>
      <c r="AP65" s="51" t="s">
        <v>1012</v>
      </c>
      <c r="AQ65" s="53">
        <f t="shared" si="4"/>
        <v>0</v>
      </c>
      <c r="AR65" s="54">
        <f t="shared" si="5"/>
        <v>0</v>
      </c>
      <c r="AT65" s="51" t="s">
        <v>553</v>
      </c>
      <c r="AU65" s="1">
        <f t="shared" si="6"/>
        <v>0</v>
      </c>
      <c r="AV65" s="77">
        <f t="shared" si="7"/>
        <v>0</v>
      </c>
      <c r="AW65" s="51" t="s">
        <v>545</v>
      </c>
      <c r="AX65" s="1">
        <f t="shared" si="8"/>
        <v>0</v>
      </c>
      <c r="AY65" s="77">
        <f t="shared" si="9"/>
        <v>0</v>
      </c>
      <c r="AZ65" s="51" t="s">
        <v>558</v>
      </c>
      <c r="BA65" s="1">
        <f t="shared" si="10"/>
        <v>0</v>
      </c>
      <c r="BB65" s="77">
        <f t="shared" si="11"/>
        <v>0</v>
      </c>
    </row>
    <row r="66" spans="35:54">
      <c r="AI66" s="55" t="s">
        <v>190</v>
      </c>
      <c r="AJ66" s="1">
        <f t="shared" si="0"/>
        <v>0</v>
      </c>
      <c r="AK66" s="52">
        <f t="shared" si="1"/>
        <v>0</v>
      </c>
      <c r="AM66" s="51" t="s">
        <v>191</v>
      </c>
      <c r="AN66" s="53">
        <f t="shared" si="2"/>
        <v>0</v>
      </c>
      <c r="AO66" s="54">
        <f t="shared" si="3"/>
        <v>0</v>
      </c>
      <c r="AP66" s="51" t="s">
        <v>192</v>
      </c>
      <c r="AQ66" s="53">
        <f t="shared" si="4"/>
        <v>0</v>
      </c>
      <c r="AR66" s="54">
        <f t="shared" si="5"/>
        <v>0</v>
      </c>
      <c r="AT66" s="51" t="s">
        <v>556</v>
      </c>
      <c r="AU66" s="1">
        <f t="shared" si="6"/>
        <v>0</v>
      </c>
      <c r="AV66" s="77">
        <f t="shared" si="7"/>
        <v>0</v>
      </c>
      <c r="AW66" s="51" t="s">
        <v>548</v>
      </c>
      <c r="AX66" s="1">
        <f t="shared" si="8"/>
        <v>0</v>
      </c>
      <c r="AY66" s="77">
        <f t="shared" si="9"/>
        <v>0</v>
      </c>
      <c r="AZ66" s="51" t="s">
        <v>1100</v>
      </c>
      <c r="BA66" s="1">
        <f t="shared" si="10"/>
        <v>0</v>
      </c>
      <c r="BB66" s="77">
        <f t="shared" si="11"/>
        <v>0</v>
      </c>
    </row>
    <row r="67" spans="35:54">
      <c r="AI67" s="55" t="s">
        <v>193</v>
      </c>
      <c r="AJ67" s="1">
        <f t="shared" si="0"/>
        <v>0</v>
      </c>
      <c r="AK67" s="52">
        <f t="shared" si="1"/>
        <v>0</v>
      </c>
      <c r="AM67" s="51" t="s">
        <v>194</v>
      </c>
      <c r="AN67" s="53">
        <f t="shared" si="2"/>
        <v>0</v>
      </c>
      <c r="AO67" s="54">
        <f t="shared" si="3"/>
        <v>0</v>
      </c>
      <c r="AP67" s="51" t="s">
        <v>195</v>
      </c>
      <c r="AQ67" s="53">
        <f t="shared" si="4"/>
        <v>0</v>
      </c>
      <c r="AR67" s="54">
        <f t="shared" si="5"/>
        <v>0</v>
      </c>
      <c r="AT67" s="51" t="s">
        <v>559</v>
      </c>
      <c r="AU67" s="1">
        <f t="shared" si="6"/>
        <v>0</v>
      </c>
      <c r="AV67" s="77">
        <f t="shared" si="7"/>
        <v>0</v>
      </c>
      <c r="AW67" s="51" t="s">
        <v>551</v>
      </c>
      <c r="AX67" s="1">
        <f t="shared" si="8"/>
        <v>0</v>
      </c>
      <c r="AY67" s="77">
        <f t="shared" si="9"/>
        <v>0</v>
      </c>
      <c r="AZ67" s="51" t="s">
        <v>1101</v>
      </c>
      <c r="BA67" s="1">
        <f t="shared" si="10"/>
        <v>0</v>
      </c>
      <c r="BB67" s="77">
        <f t="shared" si="11"/>
        <v>0</v>
      </c>
    </row>
    <row r="68" spans="35:54">
      <c r="AI68" s="55" t="s">
        <v>196</v>
      </c>
      <c r="AJ68" s="1">
        <f t="shared" si="0"/>
        <v>0</v>
      </c>
      <c r="AK68" s="52">
        <f t="shared" si="1"/>
        <v>0</v>
      </c>
      <c r="AM68" s="51" t="s">
        <v>197</v>
      </c>
      <c r="AN68" s="53">
        <f t="shared" si="2"/>
        <v>0</v>
      </c>
      <c r="AO68" s="54">
        <f t="shared" si="3"/>
        <v>0</v>
      </c>
      <c r="AP68" s="51" t="s">
        <v>198</v>
      </c>
      <c r="AQ68" s="53">
        <f t="shared" si="4"/>
        <v>0</v>
      </c>
      <c r="AR68" s="54">
        <f t="shared" si="5"/>
        <v>0</v>
      </c>
      <c r="AT68" s="51" t="s">
        <v>562</v>
      </c>
      <c r="AU68" s="1">
        <f t="shared" si="6"/>
        <v>0</v>
      </c>
      <c r="AV68" s="77">
        <f t="shared" si="7"/>
        <v>0</v>
      </c>
      <c r="AW68" s="51" t="s">
        <v>554</v>
      </c>
      <c r="AX68" s="1">
        <f t="shared" si="8"/>
        <v>0</v>
      </c>
      <c r="AY68" s="77">
        <f t="shared" si="9"/>
        <v>0</v>
      </c>
      <c r="AZ68" s="51" t="s">
        <v>561</v>
      </c>
      <c r="BA68" s="1">
        <f t="shared" si="10"/>
        <v>0</v>
      </c>
      <c r="BB68" s="77">
        <f t="shared" si="11"/>
        <v>0</v>
      </c>
    </row>
    <row r="69" spans="35:54">
      <c r="AI69" s="55" t="s">
        <v>199</v>
      </c>
      <c r="AJ69" s="1">
        <f t="shared" si="0"/>
        <v>0</v>
      </c>
      <c r="AK69" s="52">
        <f t="shared" si="1"/>
        <v>0</v>
      </c>
      <c r="AM69" s="51" t="s">
        <v>200</v>
      </c>
      <c r="AN69" s="53">
        <f t="shared" si="2"/>
        <v>0</v>
      </c>
      <c r="AO69" s="54">
        <f t="shared" si="3"/>
        <v>0</v>
      </c>
      <c r="AP69" s="51" t="s">
        <v>201</v>
      </c>
      <c r="AQ69" s="53">
        <f t="shared" si="4"/>
        <v>0</v>
      </c>
      <c r="AR69" s="54">
        <f t="shared" si="5"/>
        <v>0</v>
      </c>
      <c r="AT69" s="51" t="s">
        <v>565</v>
      </c>
      <c r="AU69" s="1">
        <f t="shared" si="6"/>
        <v>0</v>
      </c>
      <c r="AV69" s="77">
        <f t="shared" si="7"/>
        <v>0</v>
      </c>
      <c r="AW69" s="51" t="s">
        <v>557</v>
      </c>
      <c r="AX69" s="1">
        <f t="shared" si="8"/>
        <v>0</v>
      </c>
      <c r="AY69" s="77">
        <f t="shared" si="9"/>
        <v>0</v>
      </c>
      <c r="AZ69" s="51" t="s">
        <v>564</v>
      </c>
      <c r="BA69" s="1">
        <f t="shared" si="10"/>
        <v>0</v>
      </c>
      <c r="BB69" s="77">
        <f t="shared" si="11"/>
        <v>0</v>
      </c>
    </row>
    <row r="70" spans="35:54">
      <c r="AI70" s="55" t="s">
        <v>202</v>
      </c>
      <c r="AJ70" s="1">
        <f t="shared" si="0"/>
        <v>0</v>
      </c>
      <c r="AK70" s="52">
        <f t="shared" si="1"/>
        <v>0</v>
      </c>
      <c r="AM70" s="51" t="s">
        <v>203</v>
      </c>
      <c r="AN70" s="53">
        <f t="shared" si="2"/>
        <v>0</v>
      </c>
      <c r="AO70" s="54">
        <f t="shared" si="3"/>
        <v>0</v>
      </c>
      <c r="AP70" s="51" t="s">
        <v>204</v>
      </c>
      <c r="AQ70" s="53">
        <f t="shared" si="4"/>
        <v>0</v>
      </c>
      <c r="AR70" s="54">
        <f t="shared" si="5"/>
        <v>0</v>
      </c>
      <c r="AT70" s="51" t="s">
        <v>568</v>
      </c>
      <c r="AU70" s="1">
        <f t="shared" si="6"/>
        <v>0</v>
      </c>
      <c r="AV70" s="77">
        <f t="shared" si="7"/>
        <v>0</v>
      </c>
      <c r="AW70" s="51" t="s">
        <v>560</v>
      </c>
      <c r="AX70" s="1">
        <f t="shared" si="8"/>
        <v>0</v>
      </c>
      <c r="AY70" s="77">
        <f t="shared" si="9"/>
        <v>0</v>
      </c>
      <c r="AZ70" s="51" t="s">
        <v>567</v>
      </c>
      <c r="BA70" s="1">
        <f t="shared" si="10"/>
        <v>0</v>
      </c>
      <c r="BB70" s="77">
        <f t="shared" si="11"/>
        <v>0</v>
      </c>
    </row>
    <row r="71" spans="35:54">
      <c r="AI71" s="55" t="s">
        <v>205</v>
      </c>
      <c r="AJ71" s="1">
        <f t="shared" si="0"/>
        <v>0</v>
      </c>
      <c r="AK71" s="52">
        <f t="shared" si="1"/>
        <v>0</v>
      </c>
      <c r="AM71" s="51" t="s">
        <v>206</v>
      </c>
      <c r="AN71" s="53">
        <f t="shared" si="2"/>
        <v>0</v>
      </c>
      <c r="AO71" s="54">
        <f t="shared" si="3"/>
        <v>0</v>
      </c>
      <c r="AP71" s="51" t="s">
        <v>207</v>
      </c>
      <c r="AQ71" s="53">
        <f t="shared" si="4"/>
        <v>0</v>
      </c>
      <c r="AR71" s="54">
        <f t="shared" si="5"/>
        <v>0</v>
      </c>
      <c r="AT71" s="51" t="s">
        <v>571</v>
      </c>
      <c r="AU71" s="1">
        <f t="shared" si="6"/>
        <v>0</v>
      </c>
      <c r="AV71" s="77">
        <f t="shared" si="7"/>
        <v>0</v>
      </c>
      <c r="AW71" s="51" t="s">
        <v>1075</v>
      </c>
      <c r="AX71" s="1">
        <f t="shared" si="8"/>
        <v>0</v>
      </c>
      <c r="AY71" s="77">
        <f t="shared" si="9"/>
        <v>0</v>
      </c>
      <c r="AZ71" s="51" t="s">
        <v>570</v>
      </c>
      <c r="BA71" s="1">
        <f t="shared" si="10"/>
        <v>0</v>
      </c>
      <c r="BB71" s="77">
        <f t="shared" si="11"/>
        <v>0</v>
      </c>
    </row>
    <row r="72" spans="35:54">
      <c r="AI72" s="55" t="s">
        <v>208</v>
      </c>
      <c r="AJ72" s="1">
        <f t="shared" si="0"/>
        <v>0</v>
      </c>
      <c r="AK72" s="52">
        <f t="shared" si="1"/>
        <v>0</v>
      </c>
      <c r="AM72" s="51" t="s">
        <v>209</v>
      </c>
      <c r="AN72" s="53">
        <f t="shared" si="2"/>
        <v>0</v>
      </c>
      <c r="AO72" s="54">
        <f t="shared" si="3"/>
        <v>0</v>
      </c>
      <c r="AP72" s="51" t="s">
        <v>210</v>
      </c>
      <c r="AQ72" s="53">
        <f t="shared" si="4"/>
        <v>0</v>
      </c>
      <c r="AR72" s="54">
        <f t="shared" si="5"/>
        <v>0</v>
      </c>
      <c r="AT72" s="51" t="s">
        <v>1044</v>
      </c>
      <c r="AU72" s="1">
        <f t="shared" si="6"/>
        <v>0</v>
      </c>
      <c r="AV72" s="77">
        <f t="shared" si="7"/>
        <v>0</v>
      </c>
      <c r="AW72" s="51" t="s">
        <v>1076</v>
      </c>
      <c r="AX72" s="1">
        <f t="shared" si="8"/>
        <v>0</v>
      </c>
      <c r="AY72" s="77">
        <f t="shared" si="9"/>
        <v>0</v>
      </c>
      <c r="AZ72" s="51" t="s">
        <v>573</v>
      </c>
      <c r="BA72" s="1">
        <f t="shared" si="10"/>
        <v>0</v>
      </c>
      <c r="BB72" s="77">
        <f t="shared" si="11"/>
        <v>0</v>
      </c>
    </row>
    <row r="73" spans="35:54">
      <c r="AI73" s="55" t="s">
        <v>211</v>
      </c>
      <c r="AJ73" s="1">
        <f t="shared" si="0"/>
        <v>0</v>
      </c>
      <c r="AK73" s="52">
        <f t="shared" si="1"/>
        <v>0</v>
      </c>
      <c r="AM73" s="51" t="s">
        <v>212</v>
      </c>
      <c r="AN73" s="53">
        <f t="shared" si="2"/>
        <v>0</v>
      </c>
      <c r="AO73" s="54">
        <f t="shared" si="3"/>
        <v>0</v>
      </c>
      <c r="AP73" s="51" t="s">
        <v>213</v>
      </c>
      <c r="AQ73" s="53">
        <f t="shared" si="4"/>
        <v>0</v>
      </c>
      <c r="AR73" s="54">
        <f t="shared" si="5"/>
        <v>0</v>
      </c>
      <c r="AT73" s="51" t="s">
        <v>1045</v>
      </c>
      <c r="AU73" s="1">
        <f t="shared" si="6"/>
        <v>0</v>
      </c>
      <c r="AV73" s="77">
        <f t="shared" si="7"/>
        <v>0</v>
      </c>
      <c r="AW73" s="51" t="s">
        <v>563</v>
      </c>
      <c r="AX73" s="1">
        <f t="shared" si="8"/>
        <v>0</v>
      </c>
      <c r="AY73" s="77">
        <f t="shared" si="9"/>
        <v>0</v>
      </c>
      <c r="AZ73" s="51" t="s">
        <v>575</v>
      </c>
      <c r="BA73" s="1">
        <f t="shared" si="10"/>
        <v>0</v>
      </c>
      <c r="BB73" s="77">
        <f t="shared" si="11"/>
        <v>0</v>
      </c>
    </row>
    <row r="74" spans="35:54">
      <c r="AI74" s="55" t="s">
        <v>214</v>
      </c>
      <c r="AJ74" s="1">
        <f t="shared" si="0"/>
        <v>0</v>
      </c>
      <c r="AK74" s="52">
        <f t="shared" si="1"/>
        <v>0</v>
      </c>
      <c r="AM74" s="51" t="s">
        <v>215</v>
      </c>
      <c r="AN74" s="53">
        <f t="shared" si="2"/>
        <v>0</v>
      </c>
      <c r="AO74" s="54">
        <f t="shared" si="3"/>
        <v>0</v>
      </c>
      <c r="AP74" s="51" t="s">
        <v>216</v>
      </c>
      <c r="AQ74" s="53">
        <f t="shared" si="4"/>
        <v>0</v>
      </c>
      <c r="AR74" s="54">
        <f t="shared" si="5"/>
        <v>0</v>
      </c>
      <c r="AT74" s="51" t="s">
        <v>576</v>
      </c>
      <c r="AU74" s="1">
        <f t="shared" si="6"/>
        <v>0</v>
      </c>
      <c r="AV74" s="77">
        <f t="shared" si="7"/>
        <v>0</v>
      </c>
      <c r="AW74" s="51" t="s">
        <v>566</v>
      </c>
      <c r="AX74" s="1">
        <f t="shared" si="8"/>
        <v>0</v>
      </c>
      <c r="AY74" s="77">
        <f t="shared" si="9"/>
        <v>0</v>
      </c>
      <c r="AZ74" s="51" t="s">
        <v>578</v>
      </c>
      <c r="BA74" s="1">
        <f t="shared" si="10"/>
        <v>0</v>
      </c>
      <c r="BB74" s="77">
        <f t="shared" si="11"/>
        <v>0</v>
      </c>
    </row>
    <row r="75" spans="35:54">
      <c r="AI75" s="55" t="s">
        <v>217</v>
      </c>
      <c r="AJ75" s="1">
        <f t="shared" si="0"/>
        <v>0</v>
      </c>
      <c r="AK75" s="52">
        <f t="shared" si="1"/>
        <v>0</v>
      </c>
      <c r="AM75" s="51" t="s">
        <v>218</v>
      </c>
      <c r="AN75" s="53">
        <f t="shared" si="2"/>
        <v>0</v>
      </c>
      <c r="AO75" s="54">
        <f t="shared" si="3"/>
        <v>0</v>
      </c>
      <c r="AP75" s="51" t="s">
        <v>219</v>
      </c>
      <c r="AQ75" s="53">
        <f t="shared" si="4"/>
        <v>0</v>
      </c>
      <c r="AR75" s="54">
        <f t="shared" si="5"/>
        <v>0</v>
      </c>
      <c r="AT75" s="51" t="s">
        <v>579</v>
      </c>
      <c r="AU75" s="1">
        <f t="shared" si="6"/>
        <v>0</v>
      </c>
      <c r="AV75" s="77">
        <f t="shared" si="7"/>
        <v>0</v>
      </c>
      <c r="AW75" s="51" t="s">
        <v>569</v>
      </c>
      <c r="AX75" s="1">
        <f t="shared" si="8"/>
        <v>0</v>
      </c>
      <c r="AY75" s="77">
        <f t="shared" si="9"/>
        <v>0</v>
      </c>
      <c r="AZ75" s="51" t="s">
        <v>1102</v>
      </c>
      <c r="BA75" s="1">
        <f t="shared" si="10"/>
        <v>0</v>
      </c>
      <c r="BB75" s="77">
        <f t="shared" si="11"/>
        <v>0</v>
      </c>
    </row>
    <row r="76" spans="35:54">
      <c r="AI76" s="55" t="s">
        <v>220</v>
      </c>
      <c r="AJ76" s="1">
        <f t="shared" si="0"/>
        <v>0</v>
      </c>
      <c r="AK76" s="52">
        <f t="shared" si="1"/>
        <v>0</v>
      </c>
      <c r="AM76" s="51" t="s">
        <v>221</v>
      </c>
      <c r="AN76" s="53">
        <f t="shared" si="2"/>
        <v>0</v>
      </c>
      <c r="AO76" s="54">
        <f t="shared" si="3"/>
        <v>0</v>
      </c>
      <c r="AP76" s="51" t="s">
        <v>222</v>
      </c>
      <c r="AQ76" s="53">
        <f t="shared" si="4"/>
        <v>0</v>
      </c>
      <c r="AR76" s="54">
        <f t="shared" si="5"/>
        <v>0</v>
      </c>
      <c r="AT76" s="51" t="s">
        <v>582</v>
      </c>
      <c r="AU76" s="1">
        <f t="shared" si="6"/>
        <v>0</v>
      </c>
      <c r="AV76" s="77">
        <f t="shared" si="7"/>
        <v>0</v>
      </c>
      <c r="AW76" s="51" t="s">
        <v>572</v>
      </c>
      <c r="AX76" s="1">
        <f t="shared" si="8"/>
        <v>0</v>
      </c>
      <c r="AY76" s="77">
        <f t="shared" si="9"/>
        <v>0</v>
      </c>
      <c r="AZ76" s="51" t="s">
        <v>1103</v>
      </c>
      <c r="BA76" s="1">
        <f t="shared" si="10"/>
        <v>0</v>
      </c>
      <c r="BB76" s="77">
        <f t="shared" si="11"/>
        <v>0</v>
      </c>
    </row>
    <row r="77" spans="35:54">
      <c r="AI77" s="55" t="s">
        <v>223</v>
      </c>
      <c r="AJ77" s="1">
        <f t="shared" ref="AJ77:AJ140" si="12">COUNTIF(Y:Y,AI77)</f>
        <v>0</v>
      </c>
      <c r="AK77" s="52">
        <f t="shared" ref="AK77:AK140" si="13">SUMIF(Y:Y,AI77,Z:Z)</f>
        <v>0</v>
      </c>
      <c r="AM77" s="51" t="s">
        <v>224</v>
      </c>
      <c r="AN77" s="53">
        <f t="shared" ref="AN77:AN140" si="14">COUNTIF(AA:AA,AM77)</f>
        <v>0</v>
      </c>
      <c r="AO77" s="54">
        <f t="shared" ref="AO77:AO140" si="15">SUMIF(AA:AA,AM77,AB:AB)</f>
        <v>0</v>
      </c>
      <c r="AP77" s="51" t="s">
        <v>1015</v>
      </c>
      <c r="AQ77" s="53">
        <f t="shared" si="4"/>
        <v>0</v>
      </c>
      <c r="AR77" s="54">
        <f t="shared" si="5"/>
        <v>0</v>
      </c>
      <c r="AT77" s="51" t="s">
        <v>585</v>
      </c>
      <c r="AU77" s="1">
        <f t="shared" si="6"/>
        <v>0</v>
      </c>
      <c r="AV77" s="77">
        <f t="shared" si="7"/>
        <v>0</v>
      </c>
      <c r="AW77" s="51" t="s">
        <v>574</v>
      </c>
      <c r="AX77" s="1">
        <f t="shared" si="8"/>
        <v>0</v>
      </c>
      <c r="AY77" s="77">
        <f t="shared" si="9"/>
        <v>0</v>
      </c>
      <c r="AZ77" s="51" t="s">
        <v>581</v>
      </c>
      <c r="BA77" s="1">
        <f t="shared" si="10"/>
        <v>0</v>
      </c>
      <c r="BB77" s="77">
        <f t="shared" si="11"/>
        <v>0</v>
      </c>
    </row>
    <row r="78" spans="35:54">
      <c r="AI78" s="55" t="s">
        <v>1013</v>
      </c>
      <c r="AJ78" s="1">
        <f t="shared" si="12"/>
        <v>0</v>
      </c>
      <c r="AK78" s="52">
        <f t="shared" si="13"/>
        <v>0</v>
      </c>
      <c r="AM78" s="51" t="s">
        <v>1014</v>
      </c>
      <c r="AN78" s="53">
        <f t="shared" si="14"/>
        <v>0</v>
      </c>
      <c r="AO78" s="54">
        <f t="shared" si="15"/>
        <v>0</v>
      </c>
      <c r="AP78" s="51" t="s">
        <v>1016</v>
      </c>
      <c r="AQ78" s="53">
        <f t="shared" si="4"/>
        <v>0</v>
      </c>
      <c r="AR78" s="54">
        <f t="shared" si="5"/>
        <v>0</v>
      </c>
      <c r="AT78" s="51" t="s">
        <v>588</v>
      </c>
      <c r="AU78" s="1">
        <f t="shared" si="6"/>
        <v>0</v>
      </c>
      <c r="AV78" s="77">
        <f t="shared" si="7"/>
        <v>0</v>
      </c>
      <c r="AW78" s="51" t="s">
        <v>577</v>
      </c>
      <c r="AX78" s="1">
        <f t="shared" si="8"/>
        <v>0</v>
      </c>
      <c r="AY78" s="77">
        <f t="shared" si="9"/>
        <v>0</v>
      </c>
      <c r="AZ78" s="51" t="s">
        <v>584</v>
      </c>
      <c r="BA78" s="1">
        <f t="shared" si="10"/>
        <v>0</v>
      </c>
      <c r="BB78" s="77">
        <f t="shared" si="11"/>
        <v>0</v>
      </c>
    </row>
    <row r="79" spans="35:54">
      <c r="AI79" s="55" t="s">
        <v>225</v>
      </c>
      <c r="AJ79" s="1">
        <f t="shared" si="12"/>
        <v>0</v>
      </c>
      <c r="AK79" s="52">
        <f t="shared" si="13"/>
        <v>0</v>
      </c>
      <c r="AM79" s="51" t="s">
        <v>226</v>
      </c>
      <c r="AN79" s="53">
        <f t="shared" si="14"/>
        <v>0</v>
      </c>
      <c r="AO79" s="54">
        <f t="shared" si="15"/>
        <v>0</v>
      </c>
      <c r="AP79" s="51" t="s">
        <v>227</v>
      </c>
      <c r="AQ79" s="53">
        <f t="shared" ref="AQ79:AQ141" si="16">COUNTIF(AA:AA,AP79)</f>
        <v>0</v>
      </c>
      <c r="AR79" s="54">
        <f t="shared" ref="AR79:AR141" si="17">SUMIF(AA:AA,AP79,AB:AB)</f>
        <v>0</v>
      </c>
      <c r="AT79" s="51" t="s">
        <v>591</v>
      </c>
      <c r="AU79" s="1">
        <f t="shared" ref="AU79:AU150" si="18">COUNTIF(AD:AD,AT79)</f>
        <v>0</v>
      </c>
      <c r="AV79" s="77">
        <f t="shared" ref="AV79:AV150" si="19">SUMIF(AD:AD,AT79,AE:AE)</f>
        <v>0</v>
      </c>
      <c r="AW79" s="51" t="s">
        <v>580</v>
      </c>
      <c r="AX79" s="1">
        <f t="shared" si="8"/>
        <v>0</v>
      </c>
      <c r="AY79" s="77">
        <f t="shared" si="9"/>
        <v>0</v>
      </c>
      <c r="AZ79" s="51" t="s">
        <v>587</v>
      </c>
      <c r="BA79" s="1">
        <f t="shared" ref="BA79:BA144" si="20">COUNTIF(AD:AD,AZ79)</f>
        <v>0</v>
      </c>
      <c r="BB79" s="77">
        <f t="shared" ref="BB79:BB144" si="21">SUMIF(AD:AD,AZ79,AE:AE)</f>
        <v>0</v>
      </c>
    </row>
    <row r="80" spans="35:54">
      <c r="AI80" s="55" t="s">
        <v>228</v>
      </c>
      <c r="AJ80" s="1">
        <f t="shared" si="12"/>
        <v>0</v>
      </c>
      <c r="AK80" s="52">
        <f t="shared" si="13"/>
        <v>0</v>
      </c>
      <c r="AM80" s="51" t="s">
        <v>229</v>
      </c>
      <c r="AN80" s="53">
        <f t="shared" si="14"/>
        <v>0</v>
      </c>
      <c r="AO80" s="54">
        <f t="shared" si="15"/>
        <v>0</v>
      </c>
      <c r="AP80" s="51" t="s">
        <v>230</v>
      </c>
      <c r="AQ80" s="53">
        <f t="shared" si="16"/>
        <v>0</v>
      </c>
      <c r="AR80" s="54">
        <f t="shared" si="17"/>
        <v>0</v>
      </c>
      <c r="AT80" s="51" t="s">
        <v>594</v>
      </c>
      <c r="AU80" s="1">
        <f t="shared" si="18"/>
        <v>0</v>
      </c>
      <c r="AV80" s="77">
        <f t="shared" si="19"/>
        <v>0</v>
      </c>
      <c r="AW80" s="51" t="s">
        <v>583</v>
      </c>
      <c r="AX80" s="1">
        <f t="shared" si="8"/>
        <v>0</v>
      </c>
      <c r="AY80" s="77">
        <f t="shared" si="9"/>
        <v>0</v>
      </c>
      <c r="AZ80" s="51" t="s">
        <v>590</v>
      </c>
      <c r="BA80" s="1">
        <f t="shared" si="20"/>
        <v>0</v>
      </c>
      <c r="BB80" s="77">
        <f t="shared" si="21"/>
        <v>0</v>
      </c>
    </row>
    <row r="81" spans="35:54">
      <c r="AI81" s="55" t="s">
        <v>231</v>
      </c>
      <c r="AJ81" s="1">
        <f t="shared" si="12"/>
        <v>0</v>
      </c>
      <c r="AK81" s="52">
        <f t="shared" si="13"/>
        <v>0</v>
      </c>
      <c r="AM81" s="51" t="s">
        <v>232</v>
      </c>
      <c r="AN81" s="53">
        <f t="shared" si="14"/>
        <v>0</v>
      </c>
      <c r="AO81" s="54">
        <f t="shared" si="15"/>
        <v>0</v>
      </c>
      <c r="AP81" s="51" t="s">
        <v>233</v>
      </c>
      <c r="AQ81" s="53">
        <f t="shared" si="16"/>
        <v>0</v>
      </c>
      <c r="AR81" s="54">
        <f t="shared" si="17"/>
        <v>0</v>
      </c>
      <c r="AT81" s="51" t="s">
        <v>597</v>
      </c>
      <c r="AU81" s="1">
        <f t="shared" si="18"/>
        <v>0</v>
      </c>
      <c r="AV81" s="77">
        <f t="shared" si="19"/>
        <v>0</v>
      </c>
      <c r="AW81" s="51" t="s">
        <v>586</v>
      </c>
      <c r="AX81" s="1">
        <f t="shared" ref="AX81:AX154" si="22">COUNTIF(AD:AD,AW81)</f>
        <v>0</v>
      </c>
      <c r="AY81" s="77">
        <f t="shared" ref="AY81:AY154" si="23">SUMIF(AD:AD,AW81,AE:AE)</f>
        <v>0</v>
      </c>
      <c r="AZ81" s="51" t="s">
        <v>593</v>
      </c>
      <c r="BA81" s="1">
        <f t="shared" si="20"/>
        <v>0</v>
      </c>
      <c r="BB81" s="77">
        <f t="shared" si="21"/>
        <v>0</v>
      </c>
    </row>
    <row r="82" spans="35:54">
      <c r="AI82" s="55" t="s">
        <v>234</v>
      </c>
      <c r="AJ82" s="1">
        <f t="shared" si="12"/>
        <v>0</v>
      </c>
      <c r="AK82" s="52">
        <f t="shared" si="13"/>
        <v>0</v>
      </c>
      <c r="AM82" s="51" t="s">
        <v>235</v>
      </c>
      <c r="AN82" s="53">
        <f t="shared" si="14"/>
        <v>0</v>
      </c>
      <c r="AO82" s="54">
        <f t="shared" si="15"/>
        <v>0</v>
      </c>
      <c r="AP82" s="51" t="s">
        <v>236</v>
      </c>
      <c r="AQ82" s="53">
        <f t="shared" si="16"/>
        <v>0</v>
      </c>
      <c r="AR82" s="54">
        <f t="shared" si="17"/>
        <v>0</v>
      </c>
      <c r="AT82" s="51" t="s">
        <v>600</v>
      </c>
      <c r="AU82" s="1">
        <f t="shared" si="18"/>
        <v>0</v>
      </c>
      <c r="AV82" s="77">
        <f t="shared" si="19"/>
        <v>0</v>
      </c>
      <c r="AW82" s="51" t="s">
        <v>589</v>
      </c>
      <c r="AX82" s="1">
        <f t="shared" si="22"/>
        <v>0</v>
      </c>
      <c r="AY82" s="77">
        <f t="shared" si="23"/>
        <v>0</v>
      </c>
      <c r="AZ82" s="51" t="s">
        <v>596</v>
      </c>
      <c r="BA82" s="1">
        <f t="shared" si="20"/>
        <v>0</v>
      </c>
      <c r="BB82" s="77">
        <f t="shared" si="21"/>
        <v>0</v>
      </c>
    </row>
    <row r="83" spans="35:54">
      <c r="AI83" s="51" t="s">
        <v>237</v>
      </c>
      <c r="AJ83" s="1">
        <f t="shared" si="12"/>
        <v>0</v>
      </c>
      <c r="AK83" s="52">
        <f t="shared" si="13"/>
        <v>0</v>
      </c>
      <c r="AM83" s="51" t="s">
        <v>238</v>
      </c>
      <c r="AN83" s="53">
        <f t="shared" si="14"/>
        <v>0</v>
      </c>
      <c r="AO83" s="54">
        <f t="shared" si="15"/>
        <v>0</v>
      </c>
      <c r="AP83" s="51" t="s">
        <v>239</v>
      </c>
      <c r="AQ83" s="53">
        <f t="shared" si="16"/>
        <v>0</v>
      </c>
      <c r="AR83" s="54">
        <f t="shared" si="17"/>
        <v>0</v>
      </c>
      <c r="AT83" s="51" t="s">
        <v>1046</v>
      </c>
      <c r="AU83" s="1">
        <f t="shared" si="18"/>
        <v>0</v>
      </c>
      <c r="AV83" s="77">
        <f t="shared" si="19"/>
        <v>0</v>
      </c>
      <c r="AW83" s="51" t="s">
        <v>592</v>
      </c>
      <c r="AX83" s="1">
        <f t="shared" si="22"/>
        <v>0</v>
      </c>
      <c r="AY83" s="77">
        <f t="shared" si="23"/>
        <v>0</v>
      </c>
      <c r="AZ83" s="51" t="s">
        <v>599</v>
      </c>
      <c r="BA83" s="1">
        <f t="shared" si="20"/>
        <v>0</v>
      </c>
      <c r="BB83" s="77">
        <f t="shared" si="21"/>
        <v>0</v>
      </c>
    </row>
    <row r="84" spans="35:54">
      <c r="AI84" s="51" t="s">
        <v>240</v>
      </c>
      <c r="AJ84" s="1">
        <f t="shared" si="12"/>
        <v>0</v>
      </c>
      <c r="AK84" s="52">
        <f t="shared" si="13"/>
        <v>0</v>
      </c>
      <c r="AM84" s="51" t="s">
        <v>241</v>
      </c>
      <c r="AN84" s="53">
        <f t="shared" si="14"/>
        <v>0</v>
      </c>
      <c r="AO84" s="54">
        <f t="shared" si="15"/>
        <v>0</v>
      </c>
      <c r="AP84" s="51" t="s">
        <v>242</v>
      </c>
      <c r="AQ84" s="53">
        <f t="shared" si="16"/>
        <v>0</v>
      </c>
      <c r="AR84" s="54">
        <f t="shared" si="17"/>
        <v>0</v>
      </c>
      <c r="AT84" s="51" t="s">
        <v>1047</v>
      </c>
      <c r="AU84" s="1">
        <f t="shared" si="18"/>
        <v>0</v>
      </c>
      <c r="AV84" s="77">
        <f t="shared" si="19"/>
        <v>0</v>
      </c>
      <c r="AW84" s="51" t="s">
        <v>595</v>
      </c>
      <c r="AX84" s="1">
        <f t="shared" si="22"/>
        <v>0</v>
      </c>
      <c r="AY84" s="77">
        <f t="shared" si="23"/>
        <v>0</v>
      </c>
      <c r="AZ84" s="51" t="s">
        <v>602</v>
      </c>
      <c r="BA84" s="1">
        <f t="shared" si="20"/>
        <v>0</v>
      </c>
      <c r="BB84" s="77">
        <f t="shared" si="21"/>
        <v>0</v>
      </c>
    </row>
    <row r="85" spans="35:54">
      <c r="AI85" s="51" t="s">
        <v>243</v>
      </c>
      <c r="AJ85" s="1">
        <f t="shared" si="12"/>
        <v>0</v>
      </c>
      <c r="AK85" s="52">
        <f t="shared" si="13"/>
        <v>0</v>
      </c>
      <c r="AM85" s="51" t="s">
        <v>244</v>
      </c>
      <c r="AN85" s="53">
        <f t="shared" si="14"/>
        <v>0</v>
      </c>
      <c r="AO85" s="54">
        <f t="shared" si="15"/>
        <v>0</v>
      </c>
      <c r="AP85" s="51" t="s">
        <v>245</v>
      </c>
      <c r="AQ85" s="53">
        <f t="shared" si="16"/>
        <v>0</v>
      </c>
      <c r="AR85" s="54">
        <f t="shared" si="17"/>
        <v>0</v>
      </c>
      <c r="AT85" s="51" t="s">
        <v>603</v>
      </c>
      <c r="AU85" s="1">
        <f t="shared" si="18"/>
        <v>0</v>
      </c>
      <c r="AV85" s="77">
        <f t="shared" si="19"/>
        <v>0</v>
      </c>
      <c r="AW85" s="51" t="s">
        <v>598</v>
      </c>
      <c r="AX85" s="1">
        <f t="shared" si="22"/>
        <v>0</v>
      </c>
      <c r="AY85" s="77">
        <f t="shared" si="23"/>
        <v>0</v>
      </c>
      <c r="AZ85" s="51" t="s">
        <v>605</v>
      </c>
      <c r="BA85" s="1">
        <f t="shared" si="20"/>
        <v>0</v>
      </c>
      <c r="BB85" s="77">
        <f t="shared" si="21"/>
        <v>0</v>
      </c>
    </row>
    <row r="86" spans="35:54">
      <c r="AI86" s="51" t="s">
        <v>246</v>
      </c>
      <c r="AJ86" s="1">
        <f t="shared" si="12"/>
        <v>0</v>
      </c>
      <c r="AK86" s="52">
        <f t="shared" si="13"/>
        <v>0</v>
      </c>
      <c r="AM86" s="51" t="s">
        <v>247</v>
      </c>
      <c r="AN86" s="53">
        <f t="shared" si="14"/>
        <v>0</v>
      </c>
      <c r="AO86" s="54">
        <f t="shared" si="15"/>
        <v>0</v>
      </c>
      <c r="AP86" s="51" t="s">
        <v>248</v>
      </c>
      <c r="AQ86" s="53">
        <f t="shared" si="16"/>
        <v>0</v>
      </c>
      <c r="AR86" s="54">
        <f t="shared" si="17"/>
        <v>0</v>
      </c>
      <c r="AT86" s="51" t="s">
        <v>606</v>
      </c>
      <c r="AU86" s="1">
        <f t="shared" si="18"/>
        <v>0</v>
      </c>
      <c r="AV86" s="77">
        <f t="shared" si="19"/>
        <v>0</v>
      </c>
      <c r="AW86" s="51" t="s">
        <v>601</v>
      </c>
      <c r="AX86" s="1">
        <f t="shared" si="22"/>
        <v>0</v>
      </c>
      <c r="AY86" s="77">
        <f t="shared" si="23"/>
        <v>0</v>
      </c>
      <c r="AZ86" s="51" t="s">
        <v>608</v>
      </c>
      <c r="BA86" s="1">
        <f t="shared" si="20"/>
        <v>0</v>
      </c>
      <c r="BB86" s="77">
        <f t="shared" si="21"/>
        <v>0</v>
      </c>
    </row>
    <row r="87" spans="35:54">
      <c r="AI87" s="51" t="s">
        <v>249</v>
      </c>
      <c r="AJ87" s="1">
        <f t="shared" si="12"/>
        <v>0</v>
      </c>
      <c r="AK87" s="52">
        <f t="shared" si="13"/>
        <v>0</v>
      </c>
      <c r="AM87" s="51" t="s">
        <v>250</v>
      </c>
      <c r="AN87" s="53">
        <f t="shared" si="14"/>
        <v>0</v>
      </c>
      <c r="AO87" s="54">
        <f t="shared" si="15"/>
        <v>0</v>
      </c>
      <c r="AP87" s="51" t="s">
        <v>251</v>
      </c>
      <c r="AQ87" s="53">
        <f t="shared" si="16"/>
        <v>0</v>
      </c>
      <c r="AR87" s="54">
        <f t="shared" si="17"/>
        <v>0</v>
      </c>
      <c r="AT87" s="51" t="s">
        <v>609</v>
      </c>
      <c r="AU87" s="1">
        <f t="shared" si="18"/>
        <v>0</v>
      </c>
      <c r="AV87" s="77">
        <f t="shared" si="19"/>
        <v>0</v>
      </c>
      <c r="AW87" s="51" t="s">
        <v>604</v>
      </c>
      <c r="AX87" s="1">
        <f t="shared" si="22"/>
        <v>0</v>
      </c>
      <c r="AY87" s="77">
        <f t="shared" si="23"/>
        <v>0</v>
      </c>
      <c r="AZ87" s="51" t="s">
        <v>611</v>
      </c>
      <c r="BA87" s="1">
        <f t="shared" si="20"/>
        <v>0</v>
      </c>
      <c r="BB87" s="77">
        <f t="shared" si="21"/>
        <v>0</v>
      </c>
    </row>
    <row r="88" spans="35:54">
      <c r="AI88" s="51" t="s">
        <v>252</v>
      </c>
      <c r="AJ88" s="1">
        <f t="shared" si="12"/>
        <v>0</v>
      </c>
      <c r="AK88" s="52">
        <f t="shared" si="13"/>
        <v>0</v>
      </c>
      <c r="AM88" s="51" t="s">
        <v>253</v>
      </c>
      <c r="AN88" s="53">
        <f t="shared" si="14"/>
        <v>0</v>
      </c>
      <c r="AO88" s="54">
        <f t="shared" si="15"/>
        <v>0</v>
      </c>
      <c r="AP88" s="51" t="s">
        <v>254</v>
      </c>
      <c r="AQ88" s="53">
        <f t="shared" si="16"/>
        <v>0</v>
      </c>
      <c r="AR88" s="54">
        <f t="shared" si="17"/>
        <v>0</v>
      </c>
      <c r="AT88" s="51" t="s">
        <v>612</v>
      </c>
      <c r="AU88" s="1">
        <f t="shared" si="18"/>
        <v>0</v>
      </c>
      <c r="AV88" s="77">
        <f t="shared" si="19"/>
        <v>0</v>
      </c>
      <c r="AW88" s="51" t="s">
        <v>607</v>
      </c>
      <c r="AX88" s="1">
        <f t="shared" si="22"/>
        <v>0</v>
      </c>
      <c r="AY88" s="77">
        <f t="shared" si="23"/>
        <v>0</v>
      </c>
      <c r="AZ88" s="51" t="s">
        <v>614</v>
      </c>
      <c r="BA88" s="1">
        <f t="shared" si="20"/>
        <v>0</v>
      </c>
      <c r="BB88" s="77">
        <f t="shared" si="21"/>
        <v>0</v>
      </c>
    </row>
    <row r="89" spans="35:54">
      <c r="AI89" s="51" t="s">
        <v>1017</v>
      </c>
      <c r="AJ89" s="1">
        <f t="shared" si="12"/>
        <v>0</v>
      </c>
      <c r="AK89" s="52">
        <f t="shared" si="13"/>
        <v>0</v>
      </c>
      <c r="AM89" s="51" t="s">
        <v>1019</v>
      </c>
      <c r="AN89" s="53">
        <f t="shared" si="14"/>
        <v>0</v>
      </c>
      <c r="AO89" s="54">
        <f t="shared" si="15"/>
        <v>0</v>
      </c>
      <c r="AP89" s="51" t="s">
        <v>1015</v>
      </c>
      <c r="AQ89" s="53">
        <f t="shared" si="16"/>
        <v>0</v>
      </c>
      <c r="AR89" s="54">
        <f t="shared" si="17"/>
        <v>0</v>
      </c>
      <c r="AT89" s="51" t="s">
        <v>615</v>
      </c>
      <c r="AU89" s="1">
        <f t="shared" si="18"/>
        <v>0</v>
      </c>
      <c r="AV89" s="77">
        <f t="shared" si="19"/>
        <v>0</v>
      </c>
      <c r="AW89" s="51" t="s">
        <v>610</v>
      </c>
      <c r="AX89" s="1">
        <f t="shared" si="22"/>
        <v>0</v>
      </c>
      <c r="AY89" s="77">
        <f t="shared" si="23"/>
        <v>0</v>
      </c>
      <c r="AZ89" s="51" t="s">
        <v>617</v>
      </c>
      <c r="BA89" s="1">
        <f t="shared" si="20"/>
        <v>0</v>
      </c>
      <c r="BB89" s="77">
        <f t="shared" si="21"/>
        <v>0</v>
      </c>
    </row>
    <row r="90" spans="35:54">
      <c r="AI90" s="51" t="s">
        <v>1018</v>
      </c>
      <c r="AJ90" s="1">
        <f t="shared" si="12"/>
        <v>0</v>
      </c>
      <c r="AK90" s="52">
        <f t="shared" si="13"/>
        <v>0</v>
      </c>
      <c r="AM90" s="51" t="s">
        <v>1020</v>
      </c>
      <c r="AN90" s="53">
        <f t="shared" si="14"/>
        <v>0</v>
      </c>
      <c r="AO90" s="54">
        <f t="shared" si="15"/>
        <v>0</v>
      </c>
      <c r="AP90" s="51" t="s">
        <v>1021</v>
      </c>
      <c r="AQ90" s="53">
        <f t="shared" si="16"/>
        <v>0</v>
      </c>
      <c r="AR90" s="54">
        <f t="shared" si="17"/>
        <v>0</v>
      </c>
      <c r="AT90" s="51" t="s">
        <v>618</v>
      </c>
      <c r="AU90" s="1">
        <f t="shared" si="18"/>
        <v>0</v>
      </c>
      <c r="AV90" s="77">
        <f t="shared" si="19"/>
        <v>0</v>
      </c>
      <c r="AW90" s="51" t="s">
        <v>613</v>
      </c>
      <c r="AX90" s="1">
        <f t="shared" si="22"/>
        <v>0</v>
      </c>
      <c r="AY90" s="77">
        <f t="shared" si="23"/>
        <v>0</v>
      </c>
      <c r="AZ90" s="51" t="s">
        <v>620</v>
      </c>
      <c r="BA90" s="1">
        <f t="shared" si="20"/>
        <v>0</v>
      </c>
      <c r="BB90" s="77">
        <f t="shared" si="21"/>
        <v>0</v>
      </c>
    </row>
    <row r="91" spans="35:54">
      <c r="AI91" s="51" t="s">
        <v>255</v>
      </c>
      <c r="AJ91" s="1">
        <f t="shared" si="12"/>
        <v>0</v>
      </c>
      <c r="AK91" s="52">
        <f t="shared" si="13"/>
        <v>0</v>
      </c>
      <c r="AM91" s="51" t="s">
        <v>256</v>
      </c>
      <c r="AN91" s="53">
        <f t="shared" si="14"/>
        <v>0</v>
      </c>
      <c r="AO91" s="54">
        <f t="shared" si="15"/>
        <v>0</v>
      </c>
      <c r="AP91" s="51" t="s">
        <v>257</v>
      </c>
      <c r="AQ91" s="53">
        <f t="shared" si="16"/>
        <v>0</v>
      </c>
      <c r="AR91" s="54">
        <f t="shared" si="17"/>
        <v>0</v>
      </c>
      <c r="AT91" s="51" t="s">
        <v>621</v>
      </c>
      <c r="AU91" s="1">
        <f t="shared" si="18"/>
        <v>0</v>
      </c>
      <c r="AV91" s="77">
        <f t="shared" si="19"/>
        <v>0</v>
      </c>
      <c r="AW91" s="51" t="s">
        <v>616</v>
      </c>
      <c r="AX91" s="1">
        <f t="shared" si="22"/>
        <v>0</v>
      </c>
      <c r="AY91" s="77">
        <f t="shared" si="23"/>
        <v>0</v>
      </c>
      <c r="AZ91" s="51" t="s">
        <v>623</v>
      </c>
      <c r="BA91" s="1">
        <f t="shared" si="20"/>
        <v>0</v>
      </c>
      <c r="BB91" s="77">
        <f t="shared" si="21"/>
        <v>0</v>
      </c>
    </row>
    <row r="92" spans="35:54">
      <c r="AI92" s="51" t="s">
        <v>258</v>
      </c>
      <c r="AJ92" s="1">
        <f t="shared" si="12"/>
        <v>0</v>
      </c>
      <c r="AK92" s="52">
        <f t="shared" si="13"/>
        <v>0</v>
      </c>
      <c r="AM92" s="51" t="s">
        <v>259</v>
      </c>
      <c r="AN92" s="53">
        <f t="shared" si="14"/>
        <v>0</v>
      </c>
      <c r="AO92" s="54">
        <f t="shared" si="15"/>
        <v>0</v>
      </c>
      <c r="AP92" s="51" t="s">
        <v>260</v>
      </c>
      <c r="AQ92" s="53">
        <f t="shared" si="16"/>
        <v>0</v>
      </c>
      <c r="AR92" s="54">
        <f t="shared" si="17"/>
        <v>0</v>
      </c>
      <c r="AT92" s="51" t="s">
        <v>624</v>
      </c>
      <c r="AU92" s="1">
        <f t="shared" si="18"/>
        <v>0</v>
      </c>
      <c r="AV92" s="77">
        <f t="shared" si="19"/>
        <v>0</v>
      </c>
      <c r="AW92" s="51" t="s">
        <v>619</v>
      </c>
      <c r="AX92" s="1">
        <f t="shared" si="22"/>
        <v>0</v>
      </c>
      <c r="AY92" s="77">
        <f t="shared" si="23"/>
        <v>0</v>
      </c>
      <c r="AZ92" s="51" t="s">
        <v>626</v>
      </c>
      <c r="BA92" s="1">
        <f t="shared" si="20"/>
        <v>0</v>
      </c>
      <c r="BB92" s="77">
        <f t="shared" si="21"/>
        <v>0</v>
      </c>
    </row>
    <row r="93" spans="35:54">
      <c r="AI93" s="51" t="s">
        <v>261</v>
      </c>
      <c r="AJ93" s="1">
        <f t="shared" si="12"/>
        <v>0</v>
      </c>
      <c r="AK93" s="52">
        <f t="shared" si="13"/>
        <v>0</v>
      </c>
      <c r="AM93" s="51" t="s">
        <v>262</v>
      </c>
      <c r="AN93" s="53">
        <f t="shared" si="14"/>
        <v>0</v>
      </c>
      <c r="AO93" s="54">
        <f t="shared" si="15"/>
        <v>0</v>
      </c>
      <c r="AP93" s="51" t="s">
        <v>263</v>
      </c>
      <c r="AQ93" s="53">
        <f t="shared" si="16"/>
        <v>0</v>
      </c>
      <c r="AR93" s="54">
        <f t="shared" si="17"/>
        <v>0</v>
      </c>
      <c r="AT93" s="51" t="s">
        <v>1048</v>
      </c>
      <c r="AU93" s="1">
        <f t="shared" si="18"/>
        <v>0</v>
      </c>
      <c r="AV93" s="77">
        <f t="shared" si="19"/>
        <v>0</v>
      </c>
      <c r="AW93" s="51" t="s">
        <v>622</v>
      </c>
      <c r="AX93" s="1">
        <f t="shared" si="22"/>
        <v>0</v>
      </c>
      <c r="AY93" s="77">
        <f t="shared" si="23"/>
        <v>0</v>
      </c>
      <c r="AZ93" s="51" t="s">
        <v>628</v>
      </c>
      <c r="BA93" s="1">
        <f t="shared" si="20"/>
        <v>0</v>
      </c>
      <c r="BB93" s="77">
        <f t="shared" si="21"/>
        <v>0</v>
      </c>
    </row>
    <row r="94" spans="35:54">
      <c r="AI94" s="51" t="s">
        <v>264</v>
      </c>
      <c r="AJ94" s="1">
        <f t="shared" si="12"/>
        <v>0</v>
      </c>
      <c r="AK94" s="52">
        <f t="shared" si="13"/>
        <v>0</v>
      </c>
      <c r="AM94" s="51" t="s">
        <v>265</v>
      </c>
      <c r="AN94" s="53">
        <f t="shared" si="14"/>
        <v>0</v>
      </c>
      <c r="AO94" s="54">
        <f t="shared" si="15"/>
        <v>0</v>
      </c>
      <c r="AP94" s="51" t="s">
        <v>266</v>
      </c>
      <c r="AQ94" s="53">
        <f t="shared" si="16"/>
        <v>0</v>
      </c>
      <c r="AR94" s="54">
        <f t="shared" si="17"/>
        <v>0</v>
      </c>
      <c r="AT94" s="51" t="s">
        <v>1049</v>
      </c>
      <c r="AU94" s="1">
        <f t="shared" si="18"/>
        <v>0</v>
      </c>
      <c r="AV94" s="77">
        <f t="shared" si="19"/>
        <v>0</v>
      </c>
      <c r="AW94" s="61" t="s">
        <v>625</v>
      </c>
      <c r="AX94" s="1">
        <f t="shared" si="22"/>
        <v>0</v>
      </c>
      <c r="AY94" s="77">
        <f t="shared" si="23"/>
        <v>0</v>
      </c>
      <c r="AZ94" s="51" t="s">
        <v>631</v>
      </c>
      <c r="BA94" s="1">
        <f t="shared" si="20"/>
        <v>0</v>
      </c>
      <c r="BB94" s="77">
        <f t="shared" si="21"/>
        <v>0</v>
      </c>
    </row>
    <row r="95" spans="35:54">
      <c r="AI95" s="51" t="s">
        <v>267</v>
      </c>
      <c r="AJ95" s="1">
        <f t="shared" si="12"/>
        <v>0</v>
      </c>
      <c r="AK95" s="52">
        <f t="shared" si="13"/>
        <v>0</v>
      </c>
      <c r="AM95" s="51" t="s">
        <v>268</v>
      </c>
      <c r="AN95" s="53">
        <f t="shared" si="14"/>
        <v>0</v>
      </c>
      <c r="AO95" s="54">
        <f t="shared" si="15"/>
        <v>0</v>
      </c>
      <c r="AP95" s="51" t="s">
        <v>269</v>
      </c>
      <c r="AQ95" s="53">
        <f t="shared" si="16"/>
        <v>0</v>
      </c>
      <c r="AR95" s="54">
        <f t="shared" si="17"/>
        <v>0</v>
      </c>
      <c r="AT95" s="51" t="s">
        <v>629</v>
      </c>
      <c r="AU95" s="1">
        <f t="shared" si="18"/>
        <v>0</v>
      </c>
      <c r="AV95" s="77">
        <f t="shared" si="19"/>
        <v>0</v>
      </c>
      <c r="AW95" s="51" t="s">
        <v>627</v>
      </c>
      <c r="AX95" s="1">
        <f t="shared" si="22"/>
        <v>0</v>
      </c>
      <c r="AY95" s="77">
        <f t="shared" si="23"/>
        <v>0</v>
      </c>
      <c r="AZ95" s="51" t="s">
        <v>634</v>
      </c>
      <c r="BA95" s="1">
        <f t="shared" si="20"/>
        <v>0</v>
      </c>
      <c r="BB95" s="77">
        <f t="shared" si="21"/>
        <v>0</v>
      </c>
    </row>
    <row r="96" spans="35:54">
      <c r="AI96" s="51" t="s">
        <v>270</v>
      </c>
      <c r="AJ96" s="1">
        <f t="shared" si="12"/>
        <v>0</v>
      </c>
      <c r="AK96" s="52">
        <f t="shared" si="13"/>
        <v>0</v>
      </c>
      <c r="AM96" s="51" t="s">
        <v>271</v>
      </c>
      <c r="AN96" s="53">
        <f t="shared" si="14"/>
        <v>0</v>
      </c>
      <c r="AO96" s="54">
        <f t="shared" si="15"/>
        <v>0</v>
      </c>
      <c r="AP96" s="51" t="s">
        <v>272</v>
      </c>
      <c r="AQ96" s="53">
        <f t="shared" si="16"/>
        <v>0</v>
      </c>
      <c r="AR96" s="54">
        <f t="shared" si="17"/>
        <v>0</v>
      </c>
      <c r="AT96" s="51" t="s">
        <v>632</v>
      </c>
      <c r="AU96" s="1">
        <f t="shared" si="18"/>
        <v>0</v>
      </c>
      <c r="AV96" s="77">
        <f t="shared" si="19"/>
        <v>0</v>
      </c>
      <c r="AW96" s="51" t="s">
        <v>630</v>
      </c>
      <c r="AX96" s="1">
        <f t="shared" si="22"/>
        <v>0</v>
      </c>
      <c r="AY96" s="77">
        <f t="shared" si="23"/>
        <v>0</v>
      </c>
      <c r="AZ96" s="51" t="s">
        <v>637</v>
      </c>
      <c r="BA96" s="1">
        <f t="shared" si="20"/>
        <v>0</v>
      </c>
      <c r="BB96" s="77">
        <f t="shared" si="21"/>
        <v>0</v>
      </c>
    </row>
    <row r="97" spans="35:54">
      <c r="AI97" s="51" t="s">
        <v>273</v>
      </c>
      <c r="AJ97" s="1">
        <f t="shared" si="12"/>
        <v>0</v>
      </c>
      <c r="AK97" s="52">
        <f t="shared" si="13"/>
        <v>0</v>
      </c>
      <c r="AM97" s="51" t="s">
        <v>274</v>
      </c>
      <c r="AN97" s="53">
        <f t="shared" si="14"/>
        <v>0</v>
      </c>
      <c r="AO97" s="54">
        <f t="shared" si="15"/>
        <v>0</v>
      </c>
      <c r="AP97" s="51" t="s">
        <v>275</v>
      </c>
      <c r="AQ97" s="53">
        <f t="shared" si="16"/>
        <v>0</v>
      </c>
      <c r="AR97" s="54">
        <f t="shared" si="17"/>
        <v>0</v>
      </c>
      <c r="AT97" s="51" t="s">
        <v>635</v>
      </c>
      <c r="AU97" s="1">
        <f t="shared" si="18"/>
        <v>0</v>
      </c>
      <c r="AV97" s="77">
        <f t="shared" si="19"/>
        <v>0</v>
      </c>
      <c r="AW97" s="51" t="s">
        <v>633</v>
      </c>
      <c r="AX97" s="1">
        <f t="shared" si="22"/>
        <v>0</v>
      </c>
      <c r="AY97" s="77">
        <f t="shared" si="23"/>
        <v>0</v>
      </c>
      <c r="AZ97" s="51" t="s">
        <v>640</v>
      </c>
      <c r="BA97" s="1">
        <f t="shared" si="20"/>
        <v>0</v>
      </c>
      <c r="BB97" s="77">
        <f t="shared" si="21"/>
        <v>0</v>
      </c>
    </row>
    <row r="98" spans="35:54">
      <c r="AI98" s="51" t="s">
        <v>276</v>
      </c>
      <c r="AJ98" s="1">
        <f t="shared" si="12"/>
        <v>0</v>
      </c>
      <c r="AK98" s="52">
        <f t="shared" si="13"/>
        <v>0</v>
      </c>
      <c r="AM98" s="51" t="s">
        <v>277</v>
      </c>
      <c r="AN98" s="53">
        <f t="shared" si="14"/>
        <v>0</v>
      </c>
      <c r="AO98" s="54">
        <f t="shared" si="15"/>
        <v>0</v>
      </c>
      <c r="AP98" s="51" t="s">
        <v>278</v>
      </c>
      <c r="AQ98" s="53">
        <f t="shared" si="16"/>
        <v>0</v>
      </c>
      <c r="AR98" s="54">
        <f t="shared" si="17"/>
        <v>0</v>
      </c>
      <c r="AT98" s="51" t="s">
        <v>638</v>
      </c>
      <c r="AU98" s="1">
        <f t="shared" si="18"/>
        <v>0</v>
      </c>
      <c r="AV98" s="77">
        <f t="shared" si="19"/>
        <v>0</v>
      </c>
      <c r="AW98" s="51" t="s">
        <v>636</v>
      </c>
      <c r="AX98" s="1">
        <f t="shared" si="22"/>
        <v>0</v>
      </c>
      <c r="AY98" s="77">
        <f t="shared" si="23"/>
        <v>0</v>
      </c>
      <c r="AZ98" s="62" t="s">
        <v>645</v>
      </c>
      <c r="BA98" s="1">
        <f t="shared" si="20"/>
        <v>0</v>
      </c>
      <c r="BB98" s="77">
        <f t="shared" si="21"/>
        <v>0</v>
      </c>
    </row>
    <row r="99" spans="35:54">
      <c r="AI99" s="51" t="s">
        <v>279</v>
      </c>
      <c r="AJ99" s="1">
        <f t="shared" si="12"/>
        <v>0</v>
      </c>
      <c r="AK99" s="52">
        <f t="shared" si="13"/>
        <v>0</v>
      </c>
      <c r="AM99" s="51" t="s">
        <v>280</v>
      </c>
      <c r="AN99" s="53">
        <f t="shared" si="14"/>
        <v>0</v>
      </c>
      <c r="AO99" s="54">
        <f t="shared" si="15"/>
        <v>0</v>
      </c>
      <c r="AP99" s="51" t="s">
        <v>281</v>
      </c>
      <c r="AQ99" s="53">
        <f t="shared" si="16"/>
        <v>0</v>
      </c>
      <c r="AR99" s="54">
        <f t="shared" si="17"/>
        <v>0</v>
      </c>
      <c r="AT99" s="51" t="s">
        <v>641</v>
      </c>
      <c r="AU99" s="1">
        <f t="shared" si="18"/>
        <v>0</v>
      </c>
      <c r="AV99" s="77">
        <f t="shared" si="19"/>
        <v>0</v>
      </c>
      <c r="AW99" s="51" t="s">
        <v>639</v>
      </c>
      <c r="AX99" s="1">
        <f t="shared" si="22"/>
        <v>0</v>
      </c>
      <c r="AY99" s="77">
        <f t="shared" si="23"/>
        <v>0</v>
      </c>
      <c r="AZ99" s="51" t="s">
        <v>648</v>
      </c>
      <c r="BA99" s="1">
        <f t="shared" si="20"/>
        <v>0</v>
      </c>
      <c r="BB99" s="77">
        <f t="shared" si="21"/>
        <v>0</v>
      </c>
    </row>
    <row r="100" spans="35:54">
      <c r="AI100" s="51" t="s">
        <v>1022</v>
      </c>
      <c r="AJ100" s="1">
        <f t="shared" si="12"/>
        <v>0</v>
      </c>
      <c r="AK100" s="52">
        <f t="shared" si="13"/>
        <v>0</v>
      </c>
      <c r="AM100" s="51" t="s">
        <v>1024</v>
      </c>
      <c r="AN100" s="53">
        <f t="shared" si="14"/>
        <v>0</v>
      </c>
      <c r="AO100" s="54">
        <f t="shared" si="15"/>
        <v>0</v>
      </c>
      <c r="AP100" s="51" t="s">
        <v>1026</v>
      </c>
      <c r="AQ100" s="53">
        <f t="shared" si="16"/>
        <v>0</v>
      </c>
      <c r="AR100" s="54">
        <f t="shared" si="17"/>
        <v>0</v>
      </c>
      <c r="AT100" s="51" t="s">
        <v>643</v>
      </c>
      <c r="AU100" s="1">
        <f t="shared" si="18"/>
        <v>0</v>
      </c>
      <c r="AV100" s="77">
        <f t="shared" si="19"/>
        <v>0</v>
      </c>
      <c r="AW100" s="51" t="s">
        <v>642</v>
      </c>
      <c r="AX100" s="1">
        <f t="shared" si="22"/>
        <v>0</v>
      </c>
      <c r="AY100" s="77">
        <f t="shared" si="23"/>
        <v>0</v>
      </c>
      <c r="AZ100" s="51" t="s">
        <v>650</v>
      </c>
      <c r="BA100" s="1">
        <f t="shared" si="20"/>
        <v>0</v>
      </c>
      <c r="BB100" s="77">
        <f t="shared" si="21"/>
        <v>0</v>
      </c>
    </row>
    <row r="101" spans="35:54">
      <c r="AI101" s="51" t="s">
        <v>1023</v>
      </c>
      <c r="AJ101" s="1">
        <f t="shared" si="12"/>
        <v>0</v>
      </c>
      <c r="AK101" s="52">
        <f t="shared" si="13"/>
        <v>0</v>
      </c>
      <c r="AM101" s="51" t="s">
        <v>1025</v>
      </c>
      <c r="AN101" s="53">
        <f t="shared" si="14"/>
        <v>0</v>
      </c>
      <c r="AO101" s="54">
        <f t="shared" si="15"/>
        <v>0</v>
      </c>
      <c r="AP101" s="51" t="s">
        <v>1027</v>
      </c>
      <c r="AQ101" s="53">
        <f t="shared" si="16"/>
        <v>0</v>
      </c>
      <c r="AR101" s="54">
        <f t="shared" si="17"/>
        <v>0</v>
      </c>
      <c r="AT101" s="51" t="s">
        <v>646</v>
      </c>
      <c r="AU101" s="1">
        <f t="shared" si="18"/>
        <v>0</v>
      </c>
      <c r="AV101" s="77">
        <f t="shared" si="19"/>
        <v>0</v>
      </c>
      <c r="AW101" s="51" t="s">
        <v>644</v>
      </c>
      <c r="AX101" s="1">
        <f t="shared" si="22"/>
        <v>0</v>
      </c>
      <c r="AY101" s="77">
        <f t="shared" si="23"/>
        <v>0</v>
      </c>
      <c r="AZ101" s="51" t="s">
        <v>652</v>
      </c>
      <c r="BA101" s="1">
        <f t="shared" si="20"/>
        <v>0</v>
      </c>
      <c r="BB101" s="77">
        <f t="shared" si="21"/>
        <v>0</v>
      </c>
    </row>
    <row r="102" spans="35:54">
      <c r="AI102" s="51" t="s">
        <v>282</v>
      </c>
      <c r="AJ102" s="1">
        <f t="shared" si="12"/>
        <v>0</v>
      </c>
      <c r="AK102" s="52">
        <f t="shared" si="13"/>
        <v>0</v>
      </c>
      <c r="AM102" s="51" t="s">
        <v>283</v>
      </c>
      <c r="AN102" s="53">
        <f t="shared" si="14"/>
        <v>0</v>
      </c>
      <c r="AO102" s="54">
        <f t="shared" si="15"/>
        <v>0</v>
      </c>
      <c r="AP102" s="51" t="s">
        <v>284</v>
      </c>
      <c r="AQ102" s="53">
        <f t="shared" si="16"/>
        <v>0</v>
      </c>
      <c r="AR102" s="54">
        <f t="shared" si="17"/>
        <v>0</v>
      </c>
      <c r="AT102" s="51" t="s">
        <v>1050</v>
      </c>
      <c r="AU102" s="1">
        <f t="shared" si="18"/>
        <v>0</v>
      </c>
      <c r="AV102" s="77">
        <f t="shared" si="19"/>
        <v>0</v>
      </c>
      <c r="AW102" s="51" t="s">
        <v>647</v>
      </c>
      <c r="AX102" s="1">
        <f t="shared" si="22"/>
        <v>0</v>
      </c>
      <c r="AY102" s="77">
        <f t="shared" si="23"/>
        <v>0</v>
      </c>
      <c r="AZ102" s="51" t="s">
        <v>654</v>
      </c>
      <c r="BA102" s="1">
        <f t="shared" si="20"/>
        <v>0</v>
      </c>
      <c r="BB102" s="77">
        <f t="shared" si="21"/>
        <v>0</v>
      </c>
    </row>
    <row r="103" spans="35:54">
      <c r="AI103" s="51" t="s">
        <v>285</v>
      </c>
      <c r="AJ103" s="1">
        <f t="shared" si="12"/>
        <v>0</v>
      </c>
      <c r="AK103" s="52">
        <f t="shared" si="13"/>
        <v>0</v>
      </c>
      <c r="AM103" s="51" t="s">
        <v>286</v>
      </c>
      <c r="AN103" s="53">
        <f t="shared" si="14"/>
        <v>0</v>
      </c>
      <c r="AO103" s="54">
        <f t="shared" si="15"/>
        <v>0</v>
      </c>
      <c r="AP103" s="51" t="s">
        <v>287</v>
      </c>
      <c r="AQ103" s="53">
        <f t="shared" si="16"/>
        <v>0</v>
      </c>
      <c r="AR103" s="54">
        <f t="shared" si="17"/>
        <v>0</v>
      </c>
      <c r="AT103" s="51" t="s">
        <v>1051</v>
      </c>
      <c r="AU103" s="1">
        <f t="shared" si="18"/>
        <v>0</v>
      </c>
      <c r="AV103" s="77">
        <f t="shared" si="19"/>
        <v>0</v>
      </c>
      <c r="AW103" s="51" t="s">
        <v>649</v>
      </c>
      <c r="AX103" s="1">
        <f t="shared" si="22"/>
        <v>0</v>
      </c>
      <c r="AY103" s="77">
        <f t="shared" si="23"/>
        <v>0</v>
      </c>
      <c r="AZ103" s="51" t="s">
        <v>657</v>
      </c>
      <c r="BA103" s="1">
        <f t="shared" si="20"/>
        <v>0</v>
      </c>
      <c r="BB103" s="77">
        <f t="shared" si="21"/>
        <v>0</v>
      </c>
    </row>
    <row r="104" spans="35:54">
      <c r="AI104" s="51" t="s">
        <v>288</v>
      </c>
      <c r="AJ104" s="1">
        <f t="shared" si="12"/>
        <v>0</v>
      </c>
      <c r="AK104" s="52">
        <f t="shared" si="13"/>
        <v>0</v>
      </c>
      <c r="AM104" s="51" t="s">
        <v>289</v>
      </c>
      <c r="AN104" s="53">
        <f t="shared" si="14"/>
        <v>0</v>
      </c>
      <c r="AO104" s="54">
        <f t="shared" si="15"/>
        <v>0</v>
      </c>
      <c r="AP104" s="51" t="s">
        <v>290</v>
      </c>
      <c r="AQ104" s="53">
        <f t="shared" si="16"/>
        <v>0</v>
      </c>
      <c r="AR104" s="54">
        <f t="shared" si="17"/>
        <v>0</v>
      </c>
      <c r="AT104" s="51" t="s">
        <v>653</v>
      </c>
      <c r="AU104" s="1">
        <f t="shared" si="18"/>
        <v>0</v>
      </c>
      <c r="AV104" s="77">
        <f t="shared" si="19"/>
        <v>0</v>
      </c>
      <c r="AW104" s="51" t="s">
        <v>651</v>
      </c>
      <c r="AX104" s="1">
        <f t="shared" si="22"/>
        <v>0</v>
      </c>
      <c r="AY104" s="77">
        <f t="shared" si="23"/>
        <v>0</v>
      </c>
      <c r="AZ104" s="51" t="s">
        <v>660</v>
      </c>
      <c r="BA104" s="1">
        <f t="shared" si="20"/>
        <v>0</v>
      </c>
      <c r="BB104" s="77">
        <f t="shared" si="21"/>
        <v>0</v>
      </c>
    </row>
    <row r="105" spans="35:54">
      <c r="AI105" s="55" t="s">
        <v>291</v>
      </c>
      <c r="AJ105" s="1">
        <f t="shared" si="12"/>
        <v>0</v>
      </c>
      <c r="AK105" s="52">
        <f t="shared" si="13"/>
        <v>0</v>
      </c>
      <c r="AM105" s="51" t="s">
        <v>292</v>
      </c>
      <c r="AN105" s="53">
        <f t="shared" si="14"/>
        <v>0</v>
      </c>
      <c r="AO105" s="54">
        <f t="shared" si="15"/>
        <v>0</v>
      </c>
      <c r="AP105" s="51" t="s">
        <v>293</v>
      </c>
      <c r="AQ105" s="53">
        <f t="shared" si="16"/>
        <v>0</v>
      </c>
      <c r="AR105" s="54">
        <f t="shared" si="17"/>
        <v>0</v>
      </c>
      <c r="AT105" s="51" t="s">
        <v>655</v>
      </c>
      <c r="AU105" s="1">
        <f t="shared" si="18"/>
        <v>0</v>
      </c>
      <c r="AV105" s="77">
        <f t="shared" si="19"/>
        <v>0</v>
      </c>
      <c r="AW105" s="51" t="s">
        <v>991</v>
      </c>
      <c r="AX105" s="1">
        <f t="shared" si="22"/>
        <v>0</v>
      </c>
      <c r="AY105" s="77">
        <f t="shared" si="23"/>
        <v>0</v>
      </c>
      <c r="AZ105" s="51" t="s">
        <v>1104</v>
      </c>
      <c r="BA105" s="1">
        <f t="shared" si="20"/>
        <v>0</v>
      </c>
      <c r="BB105" s="77">
        <f t="shared" si="21"/>
        <v>0</v>
      </c>
    </row>
    <row r="106" spans="35:54">
      <c r="AI106" s="55" t="s">
        <v>294</v>
      </c>
      <c r="AJ106" s="1">
        <f t="shared" si="12"/>
        <v>0</v>
      </c>
      <c r="AK106" s="52">
        <f t="shared" si="13"/>
        <v>0</v>
      </c>
      <c r="AM106" s="51" t="s">
        <v>295</v>
      </c>
      <c r="AN106" s="53">
        <f t="shared" si="14"/>
        <v>0</v>
      </c>
      <c r="AO106" s="54">
        <f t="shared" si="15"/>
        <v>0</v>
      </c>
      <c r="AP106" s="51" t="s">
        <v>296</v>
      </c>
      <c r="AQ106" s="53">
        <f t="shared" si="16"/>
        <v>0</v>
      </c>
      <c r="AR106" s="54">
        <f t="shared" si="17"/>
        <v>0</v>
      </c>
      <c r="AT106" s="51" t="s">
        <v>658</v>
      </c>
      <c r="AU106" s="1">
        <f t="shared" si="18"/>
        <v>0</v>
      </c>
      <c r="AV106" s="77">
        <f t="shared" si="19"/>
        <v>0</v>
      </c>
      <c r="AW106" s="51" t="s">
        <v>1077</v>
      </c>
      <c r="AX106" s="1">
        <f t="shared" si="22"/>
        <v>0</v>
      </c>
      <c r="AY106" s="77">
        <f t="shared" si="23"/>
        <v>0</v>
      </c>
      <c r="AZ106" s="51" t="s">
        <v>1105</v>
      </c>
      <c r="BA106" s="1">
        <f t="shared" si="20"/>
        <v>0</v>
      </c>
      <c r="BB106" s="77">
        <f t="shared" si="21"/>
        <v>0</v>
      </c>
    </row>
    <row r="107" spans="35:54">
      <c r="AI107" s="55" t="s">
        <v>297</v>
      </c>
      <c r="AJ107" s="1">
        <f t="shared" si="12"/>
        <v>0</v>
      </c>
      <c r="AK107" s="52">
        <f t="shared" si="13"/>
        <v>0</v>
      </c>
      <c r="AM107" s="51" t="s">
        <v>298</v>
      </c>
      <c r="AN107" s="53">
        <f t="shared" si="14"/>
        <v>0</v>
      </c>
      <c r="AO107" s="54">
        <f t="shared" si="15"/>
        <v>0</v>
      </c>
      <c r="AP107" s="51" t="s">
        <v>299</v>
      </c>
      <c r="AQ107" s="53">
        <f t="shared" si="16"/>
        <v>0</v>
      </c>
      <c r="AR107" s="54">
        <f t="shared" si="17"/>
        <v>0</v>
      </c>
      <c r="AT107" s="51" t="s">
        <v>661</v>
      </c>
      <c r="AU107" s="1">
        <f t="shared" si="18"/>
        <v>0</v>
      </c>
      <c r="AV107" s="77">
        <f t="shared" si="19"/>
        <v>0</v>
      </c>
      <c r="AW107" s="51" t="s">
        <v>656</v>
      </c>
      <c r="AX107" s="1">
        <f t="shared" si="22"/>
        <v>0</v>
      </c>
      <c r="AY107" s="77">
        <f t="shared" si="23"/>
        <v>0</v>
      </c>
      <c r="AZ107" s="51" t="s">
        <v>663</v>
      </c>
      <c r="BA107" s="1">
        <f t="shared" si="20"/>
        <v>0</v>
      </c>
      <c r="BB107" s="77">
        <f t="shared" si="21"/>
        <v>0</v>
      </c>
    </row>
    <row r="108" spans="35:54">
      <c r="AI108" s="55" t="s">
        <v>300</v>
      </c>
      <c r="AJ108" s="1">
        <f t="shared" si="12"/>
        <v>0</v>
      </c>
      <c r="AK108" s="52">
        <f t="shared" si="13"/>
        <v>0</v>
      </c>
      <c r="AM108" s="51" t="s">
        <v>301</v>
      </c>
      <c r="AN108" s="53">
        <f t="shared" si="14"/>
        <v>0</v>
      </c>
      <c r="AO108" s="54">
        <f t="shared" si="15"/>
        <v>0</v>
      </c>
      <c r="AP108" s="51" t="s">
        <v>302</v>
      </c>
      <c r="AQ108" s="53">
        <f t="shared" si="16"/>
        <v>0</v>
      </c>
      <c r="AR108" s="54">
        <f t="shared" si="17"/>
        <v>0</v>
      </c>
      <c r="AT108" s="51" t="s">
        <v>664</v>
      </c>
      <c r="AU108" s="1">
        <f t="shared" si="18"/>
        <v>0</v>
      </c>
      <c r="AV108" s="77">
        <f t="shared" si="19"/>
        <v>0</v>
      </c>
      <c r="AW108" s="51" t="s">
        <v>659</v>
      </c>
      <c r="AX108" s="1">
        <f t="shared" si="22"/>
        <v>0</v>
      </c>
      <c r="AY108" s="77">
        <f t="shared" si="23"/>
        <v>0</v>
      </c>
      <c r="AZ108" s="51" t="s">
        <v>666</v>
      </c>
      <c r="BA108" s="1">
        <f t="shared" si="20"/>
        <v>0</v>
      </c>
      <c r="BB108" s="77">
        <f t="shared" si="21"/>
        <v>0</v>
      </c>
    </row>
    <row r="109" spans="35:54">
      <c r="AI109" s="55" t="s">
        <v>303</v>
      </c>
      <c r="AJ109" s="1">
        <f t="shared" si="12"/>
        <v>0</v>
      </c>
      <c r="AK109" s="52">
        <f t="shared" si="13"/>
        <v>0</v>
      </c>
      <c r="AM109" s="51" t="s">
        <v>304</v>
      </c>
      <c r="AN109" s="53">
        <f t="shared" si="14"/>
        <v>0</v>
      </c>
      <c r="AO109" s="54">
        <f t="shared" si="15"/>
        <v>0</v>
      </c>
      <c r="AP109" s="51" t="s">
        <v>305</v>
      </c>
      <c r="AQ109" s="53">
        <f t="shared" si="16"/>
        <v>0</v>
      </c>
      <c r="AR109" s="54">
        <f t="shared" si="17"/>
        <v>0</v>
      </c>
      <c r="AT109" s="51" t="s">
        <v>667</v>
      </c>
      <c r="AU109" s="1">
        <f t="shared" si="18"/>
        <v>0</v>
      </c>
      <c r="AV109" s="77">
        <f t="shared" si="19"/>
        <v>0</v>
      </c>
      <c r="AW109" s="51" t="s">
        <v>662</v>
      </c>
      <c r="AX109" s="1">
        <f t="shared" si="22"/>
        <v>0</v>
      </c>
      <c r="AY109" s="77">
        <f t="shared" si="23"/>
        <v>0</v>
      </c>
      <c r="AZ109" s="51" t="s">
        <v>669</v>
      </c>
      <c r="BA109" s="1">
        <f t="shared" si="20"/>
        <v>0</v>
      </c>
      <c r="BB109" s="77">
        <f t="shared" si="21"/>
        <v>0</v>
      </c>
    </row>
    <row r="110" spans="35:54">
      <c r="AI110" s="55" t="s">
        <v>956</v>
      </c>
      <c r="AJ110" s="1">
        <f t="shared" si="12"/>
        <v>0</v>
      </c>
      <c r="AK110" s="52">
        <f t="shared" si="13"/>
        <v>0</v>
      </c>
      <c r="AM110" s="51" t="s">
        <v>966</v>
      </c>
      <c r="AN110" s="53">
        <f t="shared" si="14"/>
        <v>0</v>
      </c>
      <c r="AO110" s="54">
        <f t="shared" si="15"/>
        <v>0</v>
      </c>
      <c r="AP110" s="51" t="s">
        <v>967</v>
      </c>
      <c r="AQ110" s="53">
        <f t="shared" si="16"/>
        <v>0</v>
      </c>
      <c r="AR110" s="54">
        <f t="shared" si="17"/>
        <v>0</v>
      </c>
      <c r="AT110" s="51" t="s">
        <v>670</v>
      </c>
      <c r="AU110" s="1">
        <f t="shared" si="18"/>
        <v>0</v>
      </c>
      <c r="AV110" s="77">
        <f t="shared" si="19"/>
        <v>0</v>
      </c>
      <c r="AW110" s="51" t="s">
        <v>665</v>
      </c>
      <c r="AX110" s="1">
        <f t="shared" si="22"/>
        <v>0</v>
      </c>
      <c r="AY110" s="77">
        <f t="shared" si="23"/>
        <v>0</v>
      </c>
      <c r="AZ110" s="51" t="s">
        <v>672</v>
      </c>
      <c r="BA110" s="1">
        <f t="shared" si="20"/>
        <v>0</v>
      </c>
      <c r="BB110" s="77">
        <f t="shared" si="21"/>
        <v>0</v>
      </c>
    </row>
    <row r="111" spans="35:54">
      <c r="AI111" s="55" t="s">
        <v>1028</v>
      </c>
      <c r="AJ111" s="1">
        <f t="shared" si="12"/>
        <v>0</v>
      </c>
      <c r="AK111" s="52">
        <f t="shared" si="13"/>
        <v>0</v>
      </c>
      <c r="AM111" s="51" t="s">
        <v>1029</v>
      </c>
      <c r="AN111" s="53">
        <f t="shared" si="14"/>
        <v>0</v>
      </c>
      <c r="AO111" s="54">
        <f t="shared" si="15"/>
        <v>0</v>
      </c>
      <c r="AP111" s="51" t="s">
        <v>1030</v>
      </c>
      <c r="AQ111" s="53">
        <f t="shared" si="16"/>
        <v>0</v>
      </c>
      <c r="AR111" s="54">
        <f t="shared" si="17"/>
        <v>0</v>
      </c>
      <c r="AT111" s="51" t="s">
        <v>673</v>
      </c>
      <c r="AU111" s="1">
        <f t="shared" si="18"/>
        <v>0</v>
      </c>
      <c r="AV111" s="77">
        <f t="shared" si="19"/>
        <v>0</v>
      </c>
      <c r="AW111" s="51" t="s">
        <v>668</v>
      </c>
      <c r="AX111" s="1">
        <f t="shared" si="22"/>
        <v>0</v>
      </c>
      <c r="AY111" s="77">
        <f t="shared" si="23"/>
        <v>0</v>
      </c>
      <c r="AZ111" s="51" t="s">
        <v>675</v>
      </c>
      <c r="BA111" s="1">
        <f t="shared" si="20"/>
        <v>0</v>
      </c>
      <c r="BB111" s="77">
        <f t="shared" si="21"/>
        <v>0</v>
      </c>
    </row>
    <row r="112" spans="35:54">
      <c r="AI112" s="51" t="s">
        <v>306</v>
      </c>
      <c r="AJ112" s="1">
        <f t="shared" si="12"/>
        <v>0</v>
      </c>
      <c r="AK112" s="52">
        <f t="shared" si="13"/>
        <v>0</v>
      </c>
      <c r="AM112" s="51" t="s">
        <v>307</v>
      </c>
      <c r="AN112" s="53">
        <f t="shared" si="14"/>
        <v>0</v>
      </c>
      <c r="AO112" s="54">
        <f t="shared" si="15"/>
        <v>0</v>
      </c>
      <c r="AP112" s="51" t="s">
        <v>308</v>
      </c>
      <c r="AQ112" s="53">
        <f t="shared" si="16"/>
        <v>0</v>
      </c>
      <c r="AR112" s="54">
        <f t="shared" si="17"/>
        <v>0</v>
      </c>
      <c r="AT112" s="51" t="s">
        <v>676</v>
      </c>
      <c r="AU112" s="1">
        <f t="shared" si="18"/>
        <v>0</v>
      </c>
      <c r="AV112" s="77">
        <f t="shared" si="19"/>
        <v>0</v>
      </c>
      <c r="AW112" s="51" t="s">
        <v>671</v>
      </c>
      <c r="AX112" s="1">
        <f t="shared" si="22"/>
        <v>0</v>
      </c>
      <c r="AY112" s="77">
        <f t="shared" si="23"/>
        <v>0</v>
      </c>
      <c r="AZ112" s="51" t="s">
        <v>678</v>
      </c>
      <c r="BA112" s="1">
        <f t="shared" si="20"/>
        <v>0</v>
      </c>
      <c r="BB112" s="77">
        <f t="shared" si="21"/>
        <v>0</v>
      </c>
    </row>
    <row r="113" spans="35:54">
      <c r="AI113" s="51" t="s">
        <v>309</v>
      </c>
      <c r="AJ113" s="1">
        <f t="shared" si="12"/>
        <v>0</v>
      </c>
      <c r="AK113" s="52">
        <f t="shared" si="13"/>
        <v>0</v>
      </c>
      <c r="AM113" s="51" t="s">
        <v>310</v>
      </c>
      <c r="AN113" s="53">
        <f t="shared" si="14"/>
        <v>0</v>
      </c>
      <c r="AO113" s="54">
        <f t="shared" si="15"/>
        <v>0</v>
      </c>
      <c r="AP113" s="51" t="s">
        <v>311</v>
      </c>
      <c r="AQ113" s="53">
        <f t="shared" si="16"/>
        <v>0</v>
      </c>
      <c r="AR113" s="54">
        <f t="shared" si="17"/>
        <v>0</v>
      </c>
      <c r="AT113" s="51" t="s">
        <v>679</v>
      </c>
      <c r="AU113" s="1">
        <f t="shared" si="18"/>
        <v>0</v>
      </c>
      <c r="AV113" s="77">
        <f t="shared" si="19"/>
        <v>0</v>
      </c>
      <c r="AW113" s="51" t="s">
        <v>674</v>
      </c>
      <c r="AX113" s="1">
        <f t="shared" si="22"/>
        <v>0</v>
      </c>
      <c r="AY113" s="77">
        <f t="shared" si="23"/>
        <v>0</v>
      </c>
      <c r="AZ113" s="51" t="s">
        <v>683</v>
      </c>
      <c r="BA113" s="1">
        <f t="shared" si="20"/>
        <v>0</v>
      </c>
      <c r="BB113" s="77">
        <f t="shared" si="21"/>
        <v>0</v>
      </c>
    </row>
    <row r="114" spans="35:54">
      <c r="AI114" s="51" t="s">
        <v>312</v>
      </c>
      <c r="AJ114" s="1">
        <f t="shared" si="12"/>
        <v>0</v>
      </c>
      <c r="AK114" s="52">
        <f t="shared" si="13"/>
        <v>0</v>
      </c>
      <c r="AM114" s="51" t="s">
        <v>313</v>
      </c>
      <c r="AN114" s="53">
        <f t="shared" si="14"/>
        <v>0</v>
      </c>
      <c r="AO114" s="54">
        <f t="shared" si="15"/>
        <v>0</v>
      </c>
      <c r="AP114" s="51" t="s">
        <v>314</v>
      </c>
      <c r="AQ114" s="53">
        <f t="shared" si="16"/>
        <v>0</v>
      </c>
      <c r="AR114" s="54">
        <f t="shared" si="17"/>
        <v>0</v>
      </c>
      <c r="AT114" s="51" t="s">
        <v>681</v>
      </c>
      <c r="AU114" s="1">
        <f t="shared" si="18"/>
        <v>0</v>
      </c>
      <c r="AV114" s="77">
        <f t="shared" si="19"/>
        <v>0</v>
      </c>
      <c r="AW114" s="51" t="s">
        <v>677</v>
      </c>
      <c r="AX114" s="1">
        <f t="shared" si="22"/>
        <v>0</v>
      </c>
      <c r="AY114" s="77">
        <f t="shared" si="23"/>
        <v>0</v>
      </c>
      <c r="AZ114" s="51" t="s">
        <v>686</v>
      </c>
      <c r="BA114" s="1">
        <f t="shared" si="20"/>
        <v>0</v>
      </c>
      <c r="BB114" s="77">
        <f t="shared" si="21"/>
        <v>0</v>
      </c>
    </row>
    <row r="115" spans="35:54">
      <c r="AI115" s="55" t="s">
        <v>315</v>
      </c>
      <c r="AJ115" s="1">
        <f t="shared" si="12"/>
        <v>0</v>
      </c>
      <c r="AK115" s="52">
        <f t="shared" si="13"/>
        <v>0</v>
      </c>
      <c r="AM115" s="51" t="s">
        <v>316</v>
      </c>
      <c r="AN115" s="53">
        <f t="shared" si="14"/>
        <v>0</v>
      </c>
      <c r="AO115" s="54">
        <f t="shared" si="15"/>
        <v>0</v>
      </c>
      <c r="AP115" s="51" t="s">
        <v>317</v>
      </c>
      <c r="AQ115" s="53">
        <f t="shared" si="16"/>
        <v>0</v>
      </c>
      <c r="AR115" s="54">
        <f t="shared" si="17"/>
        <v>0</v>
      </c>
      <c r="AT115" s="51" t="s">
        <v>684</v>
      </c>
      <c r="AU115" s="1">
        <f t="shared" si="18"/>
        <v>0</v>
      </c>
      <c r="AV115" s="77">
        <f t="shared" si="19"/>
        <v>0</v>
      </c>
      <c r="AW115" s="51" t="s">
        <v>680</v>
      </c>
      <c r="AX115" s="1">
        <f t="shared" si="22"/>
        <v>0</v>
      </c>
      <c r="AY115" s="77">
        <f t="shared" si="23"/>
        <v>0</v>
      </c>
      <c r="AZ115" s="51" t="s">
        <v>689</v>
      </c>
      <c r="BA115" s="1">
        <f t="shared" si="20"/>
        <v>0</v>
      </c>
      <c r="BB115" s="77">
        <f t="shared" si="21"/>
        <v>0</v>
      </c>
    </row>
    <row r="116" spans="35:54">
      <c r="AI116" s="55" t="s">
        <v>318</v>
      </c>
      <c r="AJ116" s="1">
        <f t="shared" si="12"/>
        <v>0</v>
      </c>
      <c r="AK116" s="52">
        <f t="shared" si="13"/>
        <v>0</v>
      </c>
      <c r="AM116" s="51" t="s">
        <v>319</v>
      </c>
      <c r="AN116" s="53">
        <f t="shared" si="14"/>
        <v>0</v>
      </c>
      <c r="AO116" s="54">
        <f t="shared" si="15"/>
        <v>0</v>
      </c>
      <c r="AP116" s="51" t="s">
        <v>320</v>
      </c>
      <c r="AQ116" s="53">
        <f t="shared" si="16"/>
        <v>0</v>
      </c>
      <c r="AR116" s="54">
        <f t="shared" si="17"/>
        <v>0</v>
      </c>
      <c r="AT116" s="51" t="s">
        <v>687</v>
      </c>
      <c r="AU116" s="1">
        <f t="shared" si="18"/>
        <v>0</v>
      </c>
      <c r="AV116" s="77">
        <f t="shared" si="19"/>
        <v>0</v>
      </c>
      <c r="AW116" s="51" t="s">
        <v>682</v>
      </c>
      <c r="AX116" s="1">
        <f t="shared" si="22"/>
        <v>0</v>
      </c>
      <c r="AY116" s="77">
        <f t="shared" si="23"/>
        <v>0</v>
      </c>
      <c r="AZ116" s="51" t="s">
        <v>692</v>
      </c>
      <c r="BA116" s="1">
        <f t="shared" si="20"/>
        <v>0</v>
      </c>
      <c r="BB116" s="77">
        <f t="shared" si="21"/>
        <v>0</v>
      </c>
    </row>
    <row r="117" spans="35:54">
      <c r="AI117" s="55" t="s">
        <v>321</v>
      </c>
      <c r="AJ117" s="1">
        <f t="shared" si="12"/>
        <v>0</v>
      </c>
      <c r="AK117" s="52">
        <f t="shared" si="13"/>
        <v>0</v>
      </c>
      <c r="AM117" s="51" t="s">
        <v>322</v>
      </c>
      <c r="AN117" s="53">
        <f t="shared" si="14"/>
        <v>0</v>
      </c>
      <c r="AO117" s="54">
        <f t="shared" si="15"/>
        <v>0</v>
      </c>
      <c r="AP117" s="51" t="s">
        <v>323</v>
      </c>
      <c r="AQ117" s="53">
        <f t="shared" si="16"/>
        <v>0</v>
      </c>
      <c r="AR117" s="54">
        <f t="shared" si="17"/>
        <v>0</v>
      </c>
      <c r="AT117" s="51" t="s">
        <v>690</v>
      </c>
      <c r="AU117" s="1">
        <f t="shared" si="18"/>
        <v>0</v>
      </c>
      <c r="AV117" s="77">
        <f t="shared" si="19"/>
        <v>0</v>
      </c>
      <c r="AW117" s="51" t="s">
        <v>1078</v>
      </c>
      <c r="AX117" s="1">
        <f t="shared" si="22"/>
        <v>0</v>
      </c>
      <c r="AY117" s="77">
        <f t="shared" si="23"/>
        <v>0</v>
      </c>
      <c r="AZ117" s="51" t="s">
        <v>695</v>
      </c>
      <c r="BA117" s="1">
        <f t="shared" si="20"/>
        <v>0</v>
      </c>
      <c r="BB117" s="77">
        <f t="shared" si="21"/>
        <v>0</v>
      </c>
    </row>
    <row r="118" spans="35:54">
      <c r="AI118" s="55" t="s">
        <v>324</v>
      </c>
      <c r="AJ118" s="1">
        <f t="shared" si="12"/>
        <v>0</v>
      </c>
      <c r="AK118" s="52">
        <f t="shared" si="13"/>
        <v>0</v>
      </c>
      <c r="AM118" s="51" t="s">
        <v>325</v>
      </c>
      <c r="AN118" s="53">
        <f t="shared" si="14"/>
        <v>0</v>
      </c>
      <c r="AO118" s="54">
        <f t="shared" si="15"/>
        <v>0</v>
      </c>
      <c r="AP118" s="51" t="s">
        <v>326</v>
      </c>
      <c r="AQ118" s="53">
        <f t="shared" si="16"/>
        <v>0</v>
      </c>
      <c r="AR118" s="54">
        <f t="shared" si="17"/>
        <v>0</v>
      </c>
      <c r="AT118" s="51" t="s">
        <v>693</v>
      </c>
      <c r="AU118" s="1">
        <f t="shared" si="18"/>
        <v>0</v>
      </c>
      <c r="AV118" s="77">
        <f t="shared" si="19"/>
        <v>0</v>
      </c>
      <c r="AW118" s="51" t="s">
        <v>1079</v>
      </c>
      <c r="AX118" s="1">
        <f t="shared" si="22"/>
        <v>0</v>
      </c>
      <c r="AY118" s="77">
        <f t="shared" si="23"/>
        <v>0</v>
      </c>
      <c r="AZ118" s="51" t="s">
        <v>698</v>
      </c>
      <c r="BA118" s="1">
        <f t="shared" si="20"/>
        <v>0</v>
      </c>
      <c r="BB118" s="77">
        <f t="shared" si="21"/>
        <v>0</v>
      </c>
    </row>
    <row r="119" spans="35:54">
      <c r="AI119" s="55" t="s">
        <v>1031</v>
      </c>
      <c r="AJ119" s="1">
        <f t="shared" si="12"/>
        <v>0</v>
      </c>
      <c r="AK119" s="52">
        <f t="shared" si="13"/>
        <v>0</v>
      </c>
      <c r="AM119" s="51" t="s">
        <v>1033</v>
      </c>
      <c r="AN119" s="53">
        <f t="shared" si="14"/>
        <v>0</v>
      </c>
      <c r="AO119" s="54">
        <f t="shared" si="15"/>
        <v>0</v>
      </c>
      <c r="AP119" s="51" t="s">
        <v>1034</v>
      </c>
      <c r="AQ119" s="53">
        <f t="shared" si="16"/>
        <v>0</v>
      </c>
      <c r="AR119" s="54">
        <f t="shared" si="17"/>
        <v>0</v>
      </c>
      <c r="AT119" s="51" t="s">
        <v>696</v>
      </c>
      <c r="AU119" s="1">
        <f t="shared" si="18"/>
        <v>0</v>
      </c>
      <c r="AV119" s="77">
        <f t="shared" si="19"/>
        <v>0</v>
      </c>
      <c r="AW119" s="51" t="s">
        <v>685</v>
      </c>
      <c r="AX119" s="1">
        <f t="shared" si="22"/>
        <v>0</v>
      </c>
      <c r="AY119" s="77">
        <f t="shared" si="23"/>
        <v>0</v>
      </c>
      <c r="AZ119" s="51" t="s">
        <v>701</v>
      </c>
      <c r="BA119" s="1">
        <f t="shared" si="20"/>
        <v>0</v>
      </c>
      <c r="BB119" s="77">
        <f t="shared" si="21"/>
        <v>0</v>
      </c>
    </row>
    <row r="120" spans="35:54">
      <c r="AI120" s="55" t="s">
        <v>1032</v>
      </c>
      <c r="AJ120" s="1">
        <f t="shared" si="12"/>
        <v>0</v>
      </c>
      <c r="AK120" s="52">
        <f t="shared" si="13"/>
        <v>0</v>
      </c>
      <c r="AM120" s="51" t="s">
        <v>327</v>
      </c>
      <c r="AN120" s="53">
        <f t="shared" si="14"/>
        <v>0</v>
      </c>
      <c r="AO120" s="54">
        <f t="shared" si="15"/>
        <v>0</v>
      </c>
      <c r="AP120" s="51" t="s">
        <v>1035</v>
      </c>
      <c r="AQ120" s="53">
        <f t="shared" si="16"/>
        <v>0</v>
      </c>
      <c r="AR120" s="54">
        <f t="shared" si="17"/>
        <v>0</v>
      </c>
      <c r="AT120" s="51" t="s">
        <v>699</v>
      </c>
      <c r="AU120" s="1">
        <f t="shared" si="18"/>
        <v>0</v>
      </c>
      <c r="AV120" s="77">
        <f t="shared" si="19"/>
        <v>0</v>
      </c>
      <c r="AW120" s="51" t="s">
        <v>688</v>
      </c>
      <c r="AX120" s="1">
        <f t="shared" si="22"/>
        <v>0</v>
      </c>
      <c r="AY120" s="77">
        <f t="shared" si="23"/>
        <v>0</v>
      </c>
      <c r="AZ120" s="51" t="s">
        <v>704</v>
      </c>
      <c r="BA120" s="1">
        <f t="shared" si="20"/>
        <v>0</v>
      </c>
      <c r="BB120" s="77">
        <f t="shared" si="21"/>
        <v>0</v>
      </c>
    </row>
    <row r="121" spans="35:54">
      <c r="AI121" s="51" t="s">
        <v>328</v>
      </c>
      <c r="AJ121" s="1">
        <f t="shared" si="12"/>
        <v>0</v>
      </c>
      <c r="AK121" s="52">
        <f t="shared" si="13"/>
        <v>0</v>
      </c>
      <c r="AM121" s="51" t="s">
        <v>329</v>
      </c>
      <c r="AN121" s="53">
        <f t="shared" si="14"/>
        <v>0</v>
      </c>
      <c r="AO121" s="54">
        <f t="shared" si="15"/>
        <v>0</v>
      </c>
      <c r="AP121" s="51" t="s">
        <v>330</v>
      </c>
      <c r="AQ121" s="53">
        <f t="shared" si="16"/>
        <v>0</v>
      </c>
      <c r="AR121" s="54">
        <f t="shared" si="17"/>
        <v>0</v>
      </c>
      <c r="AT121" s="51" t="s">
        <v>702</v>
      </c>
      <c r="AU121" s="1">
        <f t="shared" si="18"/>
        <v>0</v>
      </c>
      <c r="AV121" s="77">
        <f t="shared" si="19"/>
        <v>0</v>
      </c>
      <c r="AW121" s="51" t="s">
        <v>691</v>
      </c>
      <c r="AX121" s="1">
        <f t="shared" si="22"/>
        <v>0</v>
      </c>
      <c r="AY121" s="77">
        <f t="shared" si="23"/>
        <v>0</v>
      </c>
      <c r="AZ121" s="51" t="s">
        <v>707</v>
      </c>
      <c r="BA121" s="1">
        <f t="shared" si="20"/>
        <v>0</v>
      </c>
      <c r="BB121" s="77">
        <f t="shared" si="21"/>
        <v>0</v>
      </c>
    </row>
    <row r="122" spans="35:54">
      <c r="AI122" s="51" t="s">
        <v>331</v>
      </c>
      <c r="AJ122" s="1">
        <f t="shared" si="12"/>
        <v>0</v>
      </c>
      <c r="AK122" s="52">
        <f t="shared" si="13"/>
        <v>0</v>
      </c>
      <c r="AM122" s="51" t="s">
        <v>332</v>
      </c>
      <c r="AN122" s="53">
        <f t="shared" si="14"/>
        <v>0</v>
      </c>
      <c r="AO122" s="54">
        <f t="shared" si="15"/>
        <v>0</v>
      </c>
      <c r="AP122" s="51" t="s">
        <v>333</v>
      </c>
      <c r="AQ122" s="53">
        <f t="shared" si="16"/>
        <v>0</v>
      </c>
      <c r="AR122" s="54">
        <f t="shared" si="17"/>
        <v>0</v>
      </c>
      <c r="AT122" s="51" t="s">
        <v>705</v>
      </c>
      <c r="AU122" s="1">
        <f t="shared" si="18"/>
        <v>0</v>
      </c>
      <c r="AV122" s="77">
        <f t="shared" si="19"/>
        <v>0</v>
      </c>
      <c r="AW122" s="51" t="s">
        <v>694</v>
      </c>
      <c r="AX122" s="1">
        <f t="shared" si="22"/>
        <v>0</v>
      </c>
      <c r="AY122" s="77">
        <f t="shared" si="23"/>
        <v>0</v>
      </c>
      <c r="AZ122" s="51" t="s">
        <v>710</v>
      </c>
      <c r="BA122" s="1">
        <f t="shared" si="20"/>
        <v>0</v>
      </c>
      <c r="BB122" s="77">
        <f t="shared" si="21"/>
        <v>0</v>
      </c>
    </row>
    <row r="123" spans="35:54">
      <c r="AI123" s="51" t="s">
        <v>334</v>
      </c>
      <c r="AJ123" s="1">
        <f t="shared" si="12"/>
        <v>0</v>
      </c>
      <c r="AK123" s="52">
        <f t="shared" si="13"/>
        <v>0</v>
      </c>
      <c r="AM123" s="51" t="s">
        <v>335</v>
      </c>
      <c r="AN123" s="53">
        <f t="shared" si="14"/>
        <v>0</v>
      </c>
      <c r="AO123" s="54">
        <f t="shared" si="15"/>
        <v>0</v>
      </c>
      <c r="AP123" s="51" t="s">
        <v>336</v>
      </c>
      <c r="AQ123" s="53">
        <f t="shared" si="16"/>
        <v>0</v>
      </c>
      <c r="AR123" s="54">
        <f t="shared" si="17"/>
        <v>0</v>
      </c>
      <c r="AT123" s="51" t="s">
        <v>708</v>
      </c>
      <c r="AU123" s="1">
        <f t="shared" si="18"/>
        <v>0</v>
      </c>
      <c r="AV123" s="77">
        <f t="shared" si="19"/>
        <v>0</v>
      </c>
      <c r="AW123" s="51" t="s">
        <v>697</v>
      </c>
      <c r="AX123" s="1">
        <f t="shared" si="22"/>
        <v>0</v>
      </c>
      <c r="AY123" s="77">
        <f t="shared" si="23"/>
        <v>0</v>
      </c>
      <c r="AZ123" s="51" t="s">
        <v>713</v>
      </c>
      <c r="BA123" s="1">
        <f t="shared" si="20"/>
        <v>0</v>
      </c>
      <c r="BB123" s="77">
        <f t="shared" si="21"/>
        <v>0</v>
      </c>
    </row>
    <row r="124" spans="35:54">
      <c r="AI124" s="51" t="s">
        <v>337</v>
      </c>
      <c r="AJ124" s="1">
        <f t="shared" si="12"/>
        <v>0</v>
      </c>
      <c r="AK124" s="52">
        <f t="shared" si="13"/>
        <v>0</v>
      </c>
      <c r="AM124" s="51" t="s">
        <v>338</v>
      </c>
      <c r="AN124" s="53">
        <f t="shared" si="14"/>
        <v>0</v>
      </c>
      <c r="AO124" s="54">
        <f t="shared" si="15"/>
        <v>0</v>
      </c>
      <c r="AP124" s="51" t="s">
        <v>339</v>
      </c>
      <c r="AQ124" s="53">
        <f t="shared" si="16"/>
        <v>0</v>
      </c>
      <c r="AR124" s="54">
        <f t="shared" si="17"/>
        <v>0</v>
      </c>
      <c r="AT124" s="51" t="s">
        <v>711</v>
      </c>
      <c r="AU124" s="1">
        <f t="shared" si="18"/>
        <v>0</v>
      </c>
      <c r="AV124" s="77">
        <f t="shared" si="19"/>
        <v>0</v>
      </c>
      <c r="AW124" s="51" t="s">
        <v>700</v>
      </c>
      <c r="AX124" s="1">
        <f t="shared" si="22"/>
        <v>0</v>
      </c>
      <c r="AY124" s="77">
        <f t="shared" si="23"/>
        <v>0</v>
      </c>
      <c r="AZ124" s="51" t="s">
        <v>716</v>
      </c>
      <c r="BA124" s="1">
        <f t="shared" si="20"/>
        <v>0</v>
      </c>
      <c r="BB124" s="77">
        <f t="shared" si="21"/>
        <v>0</v>
      </c>
    </row>
    <row r="125" spans="35:54">
      <c r="AI125" s="51" t="s">
        <v>340</v>
      </c>
      <c r="AJ125" s="1">
        <f t="shared" si="12"/>
        <v>0</v>
      </c>
      <c r="AK125" s="52">
        <f t="shared" si="13"/>
        <v>0</v>
      </c>
      <c r="AM125" s="51" t="s">
        <v>341</v>
      </c>
      <c r="AN125" s="53">
        <f t="shared" si="14"/>
        <v>0</v>
      </c>
      <c r="AO125" s="54">
        <f t="shared" si="15"/>
        <v>0</v>
      </c>
      <c r="AP125" s="51" t="s">
        <v>342</v>
      </c>
      <c r="AQ125" s="53">
        <f t="shared" si="16"/>
        <v>0</v>
      </c>
      <c r="AR125" s="54">
        <f t="shared" si="17"/>
        <v>0</v>
      </c>
      <c r="AT125" s="63" t="s">
        <v>714</v>
      </c>
      <c r="AU125" s="1">
        <f t="shared" si="18"/>
        <v>0</v>
      </c>
      <c r="AV125" s="77">
        <f t="shared" si="19"/>
        <v>0</v>
      </c>
      <c r="AW125" s="51" t="s">
        <v>703</v>
      </c>
      <c r="AX125" s="1">
        <f t="shared" si="22"/>
        <v>0</v>
      </c>
      <c r="AY125" s="77">
        <f t="shared" si="23"/>
        <v>0</v>
      </c>
      <c r="AZ125" s="51" t="s">
        <v>719</v>
      </c>
      <c r="BA125" s="1">
        <f t="shared" si="20"/>
        <v>0</v>
      </c>
      <c r="BB125" s="77">
        <f t="shared" si="21"/>
        <v>0</v>
      </c>
    </row>
    <row r="126" spans="35:54">
      <c r="AI126" s="51" t="s">
        <v>343</v>
      </c>
      <c r="AJ126" s="1">
        <f t="shared" si="12"/>
        <v>0</v>
      </c>
      <c r="AK126" s="52">
        <f t="shared" si="13"/>
        <v>0</v>
      </c>
      <c r="AM126" s="51" t="s">
        <v>344</v>
      </c>
      <c r="AN126" s="53">
        <f t="shared" si="14"/>
        <v>0</v>
      </c>
      <c r="AO126" s="54">
        <f t="shared" si="15"/>
        <v>0</v>
      </c>
      <c r="AP126" s="51" t="s">
        <v>345</v>
      </c>
      <c r="AQ126" s="53">
        <f t="shared" si="16"/>
        <v>0</v>
      </c>
      <c r="AR126" s="54">
        <f t="shared" si="17"/>
        <v>0</v>
      </c>
      <c r="AT126" s="51" t="s">
        <v>717</v>
      </c>
      <c r="AU126" s="1">
        <f t="shared" si="18"/>
        <v>0</v>
      </c>
      <c r="AV126" s="77">
        <f t="shared" si="19"/>
        <v>0</v>
      </c>
      <c r="AW126" s="51" t="s">
        <v>706</v>
      </c>
      <c r="AX126" s="1">
        <f t="shared" si="22"/>
        <v>0</v>
      </c>
      <c r="AY126" s="77">
        <f t="shared" si="23"/>
        <v>0</v>
      </c>
      <c r="AZ126" s="51" t="s">
        <v>722</v>
      </c>
      <c r="BA126" s="1">
        <f t="shared" si="20"/>
        <v>0</v>
      </c>
      <c r="BB126" s="77">
        <f t="shared" si="21"/>
        <v>0</v>
      </c>
    </row>
    <row r="127" spans="35:54">
      <c r="AI127" s="51" t="s">
        <v>346</v>
      </c>
      <c r="AJ127" s="1">
        <f t="shared" si="12"/>
        <v>0</v>
      </c>
      <c r="AK127" s="52">
        <f t="shared" si="13"/>
        <v>0</v>
      </c>
      <c r="AM127" s="51" t="s">
        <v>347</v>
      </c>
      <c r="AN127" s="53">
        <f t="shared" si="14"/>
        <v>0</v>
      </c>
      <c r="AO127" s="54">
        <f t="shared" si="15"/>
        <v>0</v>
      </c>
      <c r="AP127" s="51" t="s">
        <v>348</v>
      </c>
      <c r="AQ127" s="53">
        <f t="shared" si="16"/>
        <v>0</v>
      </c>
      <c r="AR127" s="54">
        <f t="shared" si="17"/>
        <v>0</v>
      </c>
      <c r="AT127" s="51" t="s">
        <v>720</v>
      </c>
      <c r="AU127" s="1">
        <f t="shared" si="18"/>
        <v>0</v>
      </c>
      <c r="AV127" s="77">
        <f t="shared" si="19"/>
        <v>0</v>
      </c>
      <c r="AW127" s="51" t="s">
        <v>709</v>
      </c>
      <c r="AX127" s="1">
        <f t="shared" si="22"/>
        <v>0</v>
      </c>
      <c r="AY127" s="77">
        <f t="shared" si="23"/>
        <v>0</v>
      </c>
      <c r="AZ127" s="51" t="s">
        <v>725</v>
      </c>
      <c r="BA127" s="1">
        <f t="shared" si="20"/>
        <v>0</v>
      </c>
      <c r="BB127" s="77">
        <f t="shared" si="21"/>
        <v>0</v>
      </c>
    </row>
    <row r="128" spans="35:54">
      <c r="AI128" s="51" t="s">
        <v>349</v>
      </c>
      <c r="AJ128" s="1">
        <f t="shared" si="12"/>
        <v>0</v>
      </c>
      <c r="AK128" s="52">
        <f t="shared" si="13"/>
        <v>0</v>
      </c>
      <c r="AM128" s="51" t="s">
        <v>350</v>
      </c>
      <c r="AN128" s="53">
        <f t="shared" si="14"/>
        <v>0</v>
      </c>
      <c r="AO128" s="54">
        <f t="shared" si="15"/>
        <v>0</v>
      </c>
      <c r="AP128" s="51" t="s">
        <v>351</v>
      </c>
      <c r="AQ128" s="53">
        <f t="shared" si="16"/>
        <v>0</v>
      </c>
      <c r="AR128" s="54">
        <f t="shared" si="17"/>
        <v>0</v>
      </c>
      <c r="AT128" s="51" t="s">
        <v>723</v>
      </c>
      <c r="AU128" s="1">
        <f t="shared" si="18"/>
        <v>0</v>
      </c>
      <c r="AV128" s="77">
        <f t="shared" si="19"/>
        <v>0</v>
      </c>
      <c r="AW128" s="51" t="s">
        <v>1080</v>
      </c>
      <c r="AX128" s="1">
        <f t="shared" si="22"/>
        <v>0</v>
      </c>
      <c r="AY128" s="77">
        <f t="shared" si="23"/>
        <v>0</v>
      </c>
      <c r="AZ128" s="64" t="s">
        <v>728</v>
      </c>
      <c r="BA128" s="1">
        <f t="shared" si="20"/>
        <v>0</v>
      </c>
      <c r="BB128" s="77">
        <f t="shared" si="21"/>
        <v>0</v>
      </c>
    </row>
    <row r="129" spans="35:54">
      <c r="AI129" s="51" t="s">
        <v>352</v>
      </c>
      <c r="AJ129" s="1">
        <f t="shared" si="12"/>
        <v>0</v>
      </c>
      <c r="AK129" s="52">
        <f t="shared" si="13"/>
        <v>0</v>
      </c>
      <c r="AM129" s="51" t="s">
        <v>353</v>
      </c>
      <c r="AN129" s="53">
        <f t="shared" si="14"/>
        <v>0</v>
      </c>
      <c r="AO129" s="54">
        <f t="shared" si="15"/>
        <v>0</v>
      </c>
      <c r="AP129" s="51" t="s">
        <v>354</v>
      </c>
      <c r="AQ129" s="53">
        <f t="shared" si="16"/>
        <v>0</v>
      </c>
      <c r="AR129" s="54">
        <f t="shared" si="17"/>
        <v>0</v>
      </c>
      <c r="AT129" s="51" t="s">
        <v>726</v>
      </c>
      <c r="AU129" s="1">
        <f t="shared" si="18"/>
        <v>0</v>
      </c>
      <c r="AV129" s="77">
        <f t="shared" si="19"/>
        <v>0</v>
      </c>
      <c r="AW129" s="51" t="s">
        <v>1081</v>
      </c>
      <c r="AX129" s="1">
        <f t="shared" si="22"/>
        <v>0</v>
      </c>
      <c r="AY129" s="77">
        <f t="shared" si="23"/>
        <v>0</v>
      </c>
      <c r="AZ129" s="51" t="s">
        <v>731</v>
      </c>
      <c r="BA129" s="1">
        <f t="shared" si="20"/>
        <v>0</v>
      </c>
      <c r="BB129" s="77">
        <f t="shared" si="21"/>
        <v>0</v>
      </c>
    </row>
    <row r="130" spans="35:54">
      <c r="AI130" s="51" t="s">
        <v>355</v>
      </c>
      <c r="AJ130" s="1">
        <f t="shared" si="12"/>
        <v>0</v>
      </c>
      <c r="AK130" s="52">
        <f t="shared" si="13"/>
        <v>0</v>
      </c>
      <c r="AM130" s="51" t="s">
        <v>356</v>
      </c>
      <c r="AN130" s="53">
        <f t="shared" si="14"/>
        <v>0</v>
      </c>
      <c r="AO130" s="54">
        <f t="shared" si="15"/>
        <v>0</v>
      </c>
      <c r="AP130" s="51" t="s">
        <v>357</v>
      </c>
      <c r="AQ130" s="53">
        <f t="shared" si="16"/>
        <v>0</v>
      </c>
      <c r="AR130" s="54">
        <f t="shared" si="17"/>
        <v>0</v>
      </c>
      <c r="AT130" s="51" t="s">
        <v>729</v>
      </c>
      <c r="AU130" s="1">
        <f t="shared" si="18"/>
        <v>0</v>
      </c>
      <c r="AV130" s="77">
        <f t="shared" si="19"/>
        <v>0</v>
      </c>
      <c r="AW130" s="51" t="s">
        <v>712</v>
      </c>
      <c r="AX130" s="1">
        <f t="shared" si="22"/>
        <v>0</v>
      </c>
      <c r="AY130" s="77">
        <f t="shared" si="23"/>
        <v>0</v>
      </c>
      <c r="AZ130" s="51" t="s">
        <v>734</v>
      </c>
      <c r="BA130" s="1">
        <f t="shared" si="20"/>
        <v>0</v>
      </c>
      <c r="BB130" s="77">
        <f t="shared" si="21"/>
        <v>0</v>
      </c>
    </row>
    <row r="131" spans="35:54">
      <c r="AI131" s="51" t="s">
        <v>358</v>
      </c>
      <c r="AJ131" s="1">
        <f t="shared" si="12"/>
        <v>0</v>
      </c>
      <c r="AK131" s="52">
        <f t="shared" si="13"/>
        <v>0</v>
      </c>
      <c r="AM131" s="51" t="s">
        <v>359</v>
      </c>
      <c r="AN131" s="53">
        <f t="shared" si="14"/>
        <v>0</v>
      </c>
      <c r="AO131" s="54">
        <f t="shared" si="15"/>
        <v>0</v>
      </c>
      <c r="AP131" s="51" t="s">
        <v>360</v>
      </c>
      <c r="AQ131" s="53">
        <f t="shared" si="16"/>
        <v>0</v>
      </c>
      <c r="AR131" s="54">
        <f t="shared" si="17"/>
        <v>0</v>
      </c>
      <c r="AT131" s="51" t="s">
        <v>732</v>
      </c>
      <c r="AU131" s="1">
        <f t="shared" si="18"/>
        <v>0</v>
      </c>
      <c r="AV131" s="77">
        <f t="shared" si="19"/>
        <v>0</v>
      </c>
      <c r="AW131" s="51" t="s">
        <v>715</v>
      </c>
      <c r="AX131" s="1">
        <f t="shared" si="22"/>
        <v>0</v>
      </c>
      <c r="AY131" s="77">
        <f t="shared" si="23"/>
        <v>0</v>
      </c>
      <c r="AZ131" s="51" t="s">
        <v>737</v>
      </c>
      <c r="BA131" s="1">
        <f t="shared" si="20"/>
        <v>0</v>
      </c>
      <c r="BB131" s="77">
        <f t="shared" si="21"/>
        <v>0</v>
      </c>
    </row>
    <row r="132" spans="35:54">
      <c r="AI132" s="51" t="s">
        <v>361</v>
      </c>
      <c r="AJ132" s="1">
        <f t="shared" si="12"/>
        <v>0</v>
      </c>
      <c r="AK132" s="52">
        <f t="shared" si="13"/>
        <v>0</v>
      </c>
      <c r="AM132" s="51" t="s">
        <v>362</v>
      </c>
      <c r="AN132" s="53">
        <f t="shared" si="14"/>
        <v>0</v>
      </c>
      <c r="AO132" s="54">
        <f t="shared" si="15"/>
        <v>0</v>
      </c>
      <c r="AP132" s="51" t="s">
        <v>363</v>
      </c>
      <c r="AQ132" s="53">
        <f t="shared" si="16"/>
        <v>0</v>
      </c>
      <c r="AR132" s="54">
        <f t="shared" si="17"/>
        <v>0</v>
      </c>
      <c r="AT132" s="51" t="s">
        <v>735</v>
      </c>
      <c r="AU132" s="1">
        <f t="shared" si="18"/>
        <v>0</v>
      </c>
      <c r="AV132" s="77">
        <f t="shared" si="19"/>
        <v>0</v>
      </c>
      <c r="AW132" s="51" t="s">
        <v>718</v>
      </c>
      <c r="AX132" s="1">
        <f t="shared" si="22"/>
        <v>0</v>
      </c>
      <c r="AY132" s="77">
        <f t="shared" si="23"/>
        <v>0</v>
      </c>
      <c r="AZ132" s="51" t="s">
        <v>740</v>
      </c>
      <c r="BA132" s="1">
        <f t="shared" si="20"/>
        <v>0</v>
      </c>
      <c r="BB132" s="77">
        <f t="shared" si="21"/>
        <v>0</v>
      </c>
    </row>
    <row r="133" spans="35:54">
      <c r="AI133" s="51" t="s">
        <v>364</v>
      </c>
      <c r="AJ133" s="1">
        <f t="shared" si="12"/>
        <v>0</v>
      </c>
      <c r="AK133" s="52">
        <f t="shared" si="13"/>
        <v>0</v>
      </c>
      <c r="AM133" s="51" t="s">
        <v>365</v>
      </c>
      <c r="AN133" s="53">
        <f t="shared" si="14"/>
        <v>0</v>
      </c>
      <c r="AO133" s="54">
        <f t="shared" si="15"/>
        <v>0</v>
      </c>
      <c r="AP133" s="51" t="s">
        <v>366</v>
      </c>
      <c r="AQ133" s="53">
        <f t="shared" si="16"/>
        <v>0</v>
      </c>
      <c r="AR133" s="54">
        <f t="shared" si="17"/>
        <v>0</v>
      </c>
      <c r="AT133" s="51" t="s">
        <v>738</v>
      </c>
      <c r="AU133" s="1">
        <f t="shared" si="18"/>
        <v>0</v>
      </c>
      <c r="AV133" s="77">
        <f t="shared" si="19"/>
        <v>0</v>
      </c>
      <c r="AW133" s="51" t="s">
        <v>721</v>
      </c>
      <c r="AX133" s="1">
        <f t="shared" si="22"/>
        <v>0</v>
      </c>
      <c r="AY133" s="77">
        <f t="shared" si="23"/>
        <v>0</v>
      </c>
      <c r="AZ133" s="51" t="s">
        <v>743</v>
      </c>
      <c r="BA133" s="1">
        <f t="shared" si="20"/>
        <v>0</v>
      </c>
      <c r="BB133" s="77">
        <f t="shared" si="21"/>
        <v>0</v>
      </c>
    </row>
    <row r="134" spans="35:54">
      <c r="AI134" s="51" t="s">
        <v>367</v>
      </c>
      <c r="AJ134" s="1">
        <f t="shared" si="12"/>
        <v>0</v>
      </c>
      <c r="AK134" s="52">
        <f t="shared" si="13"/>
        <v>0</v>
      </c>
      <c r="AM134" s="51" t="s">
        <v>368</v>
      </c>
      <c r="AN134" s="53">
        <f t="shared" si="14"/>
        <v>0</v>
      </c>
      <c r="AO134" s="54">
        <f t="shared" si="15"/>
        <v>0</v>
      </c>
      <c r="AP134" s="51" t="s">
        <v>369</v>
      </c>
      <c r="AQ134" s="53">
        <f t="shared" si="16"/>
        <v>0</v>
      </c>
      <c r="AR134" s="54">
        <f t="shared" si="17"/>
        <v>0</v>
      </c>
      <c r="AT134" s="51" t="s">
        <v>741</v>
      </c>
      <c r="AU134" s="1">
        <f t="shared" si="18"/>
        <v>0</v>
      </c>
      <c r="AV134" s="77">
        <f t="shared" si="19"/>
        <v>0</v>
      </c>
      <c r="AW134" s="51" t="s">
        <v>724</v>
      </c>
      <c r="AX134" s="1">
        <f t="shared" si="22"/>
        <v>0</v>
      </c>
      <c r="AY134" s="77">
        <f t="shared" si="23"/>
        <v>0</v>
      </c>
      <c r="AZ134" s="51" t="s">
        <v>746</v>
      </c>
      <c r="BA134" s="1">
        <f t="shared" si="20"/>
        <v>0</v>
      </c>
      <c r="BB134" s="77">
        <f t="shared" si="21"/>
        <v>0</v>
      </c>
    </row>
    <row r="135" spans="35:54">
      <c r="AI135" s="51" t="s">
        <v>370</v>
      </c>
      <c r="AJ135" s="1">
        <f t="shared" si="12"/>
        <v>0</v>
      </c>
      <c r="AK135" s="52">
        <f t="shared" si="13"/>
        <v>0</v>
      </c>
      <c r="AM135" s="51" t="s">
        <v>371</v>
      </c>
      <c r="AN135" s="53">
        <f t="shared" si="14"/>
        <v>0</v>
      </c>
      <c r="AO135" s="54">
        <f t="shared" si="15"/>
        <v>0</v>
      </c>
      <c r="AP135" s="51" t="s">
        <v>372</v>
      </c>
      <c r="AQ135" s="53">
        <f t="shared" si="16"/>
        <v>0</v>
      </c>
      <c r="AR135" s="54">
        <f t="shared" si="17"/>
        <v>0</v>
      </c>
      <c r="AT135" s="51" t="s">
        <v>744</v>
      </c>
      <c r="AU135" s="1">
        <f t="shared" si="18"/>
        <v>0</v>
      </c>
      <c r="AV135" s="77">
        <f t="shared" si="19"/>
        <v>0</v>
      </c>
      <c r="AW135" s="51" t="s">
        <v>727</v>
      </c>
      <c r="AX135" s="1">
        <f t="shared" si="22"/>
        <v>0</v>
      </c>
      <c r="AY135" s="77">
        <f t="shared" si="23"/>
        <v>0</v>
      </c>
      <c r="AZ135" s="51" t="s">
        <v>749</v>
      </c>
      <c r="BA135" s="1">
        <f t="shared" si="20"/>
        <v>0</v>
      </c>
      <c r="BB135" s="77">
        <f t="shared" si="21"/>
        <v>0</v>
      </c>
    </row>
    <row r="136" spans="35:54">
      <c r="AI136" s="51" t="s">
        <v>373</v>
      </c>
      <c r="AJ136" s="1">
        <f t="shared" si="12"/>
        <v>0</v>
      </c>
      <c r="AK136" s="52">
        <f t="shared" si="13"/>
        <v>0</v>
      </c>
      <c r="AM136" s="51" t="s">
        <v>374</v>
      </c>
      <c r="AN136" s="53">
        <f t="shared" si="14"/>
        <v>0</v>
      </c>
      <c r="AO136" s="54">
        <f t="shared" si="15"/>
        <v>0</v>
      </c>
      <c r="AP136" s="51" t="s">
        <v>375</v>
      </c>
      <c r="AQ136" s="53">
        <f t="shared" si="16"/>
        <v>0</v>
      </c>
      <c r="AR136" s="54">
        <f t="shared" si="17"/>
        <v>0</v>
      </c>
      <c r="AT136" s="51" t="s">
        <v>747</v>
      </c>
      <c r="AU136" s="1">
        <f t="shared" si="18"/>
        <v>0</v>
      </c>
      <c r="AV136" s="77">
        <f t="shared" si="19"/>
        <v>0</v>
      </c>
      <c r="AW136" s="51" t="s">
        <v>730</v>
      </c>
      <c r="AX136" s="1">
        <f t="shared" si="22"/>
        <v>0</v>
      </c>
      <c r="AY136" s="77">
        <f t="shared" si="23"/>
        <v>0</v>
      </c>
      <c r="AZ136" s="51" t="s">
        <v>752</v>
      </c>
      <c r="BA136" s="1">
        <f t="shared" si="20"/>
        <v>0</v>
      </c>
      <c r="BB136" s="77">
        <f t="shared" si="21"/>
        <v>0</v>
      </c>
    </row>
    <row r="137" spans="35:54">
      <c r="AI137" s="51" t="s">
        <v>376</v>
      </c>
      <c r="AJ137" s="1">
        <f t="shared" si="12"/>
        <v>0</v>
      </c>
      <c r="AK137" s="52">
        <f t="shared" si="13"/>
        <v>0</v>
      </c>
      <c r="AM137" s="51" t="s">
        <v>377</v>
      </c>
      <c r="AN137" s="53">
        <f t="shared" si="14"/>
        <v>0</v>
      </c>
      <c r="AO137" s="54">
        <f t="shared" si="15"/>
        <v>0</v>
      </c>
      <c r="AP137" s="51" t="s">
        <v>378</v>
      </c>
      <c r="AQ137" s="53">
        <f t="shared" si="16"/>
        <v>0</v>
      </c>
      <c r="AR137" s="54">
        <f t="shared" si="17"/>
        <v>0</v>
      </c>
      <c r="AT137" s="51" t="s">
        <v>750</v>
      </c>
      <c r="AU137" s="1">
        <f t="shared" si="18"/>
        <v>0</v>
      </c>
      <c r="AV137" s="77">
        <f t="shared" si="19"/>
        <v>0</v>
      </c>
      <c r="AW137" s="51" t="s">
        <v>733</v>
      </c>
      <c r="AX137" s="1">
        <f t="shared" si="22"/>
        <v>0</v>
      </c>
      <c r="AY137" s="77">
        <f t="shared" si="23"/>
        <v>0</v>
      </c>
      <c r="AZ137" s="51" t="s">
        <v>755</v>
      </c>
      <c r="BA137" s="1">
        <f t="shared" si="20"/>
        <v>0</v>
      </c>
      <c r="BB137" s="77">
        <f t="shared" si="21"/>
        <v>0</v>
      </c>
    </row>
    <row r="138" spans="35:54">
      <c r="AI138" s="51" t="s">
        <v>379</v>
      </c>
      <c r="AJ138" s="1">
        <f t="shared" si="12"/>
        <v>0</v>
      </c>
      <c r="AK138" s="52">
        <f t="shared" si="13"/>
        <v>0</v>
      </c>
      <c r="AM138" s="51" t="s">
        <v>380</v>
      </c>
      <c r="AN138" s="53">
        <f t="shared" si="14"/>
        <v>0</v>
      </c>
      <c r="AO138" s="54">
        <f t="shared" si="15"/>
        <v>0</v>
      </c>
      <c r="AP138" s="51" t="s">
        <v>381</v>
      </c>
      <c r="AQ138" s="53">
        <f t="shared" si="16"/>
        <v>0</v>
      </c>
      <c r="AR138" s="54">
        <f t="shared" si="17"/>
        <v>0</v>
      </c>
      <c r="AT138" s="51" t="s">
        <v>1052</v>
      </c>
      <c r="AU138" s="1">
        <f t="shared" si="18"/>
        <v>0</v>
      </c>
      <c r="AV138" s="77">
        <f t="shared" si="19"/>
        <v>0</v>
      </c>
      <c r="AW138" s="51" t="s">
        <v>1082</v>
      </c>
      <c r="AX138" s="1">
        <f t="shared" si="22"/>
        <v>0</v>
      </c>
      <c r="AY138" s="77">
        <f t="shared" si="23"/>
        <v>0</v>
      </c>
      <c r="AZ138" s="51" t="s">
        <v>758</v>
      </c>
      <c r="BA138" s="1">
        <f t="shared" si="20"/>
        <v>0</v>
      </c>
      <c r="BB138" s="77">
        <f t="shared" si="21"/>
        <v>0</v>
      </c>
    </row>
    <row r="139" spans="35:54">
      <c r="AI139" s="51" t="s">
        <v>382</v>
      </c>
      <c r="AJ139" s="1">
        <f t="shared" si="12"/>
        <v>0</v>
      </c>
      <c r="AK139" s="52">
        <f t="shared" si="13"/>
        <v>0</v>
      </c>
      <c r="AM139" s="51" t="s">
        <v>383</v>
      </c>
      <c r="AN139" s="53">
        <f t="shared" si="14"/>
        <v>0</v>
      </c>
      <c r="AO139" s="54">
        <f t="shared" si="15"/>
        <v>0</v>
      </c>
      <c r="AP139" s="51" t="s">
        <v>384</v>
      </c>
      <c r="AQ139" s="53">
        <f t="shared" si="16"/>
        <v>0</v>
      </c>
      <c r="AR139" s="54">
        <f t="shared" si="17"/>
        <v>0</v>
      </c>
      <c r="AT139" s="51" t="s">
        <v>1053</v>
      </c>
      <c r="AU139" s="1">
        <f t="shared" si="18"/>
        <v>0</v>
      </c>
      <c r="AV139" s="77">
        <f t="shared" si="19"/>
        <v>0</v>
      </c>
      <c r="AW139" s="51" t="s">
        <v>1083</v>
      </c>
      <c r="AX139" s="1">
        <f t="shared" si="22"/>
        <v>0</v>
      </c>
      <c r="AY139" s="77">
        <f t="shared" si="23"/>
        <v>0</v>
      </c>
      <c r="AZ139" s="51" t="s">
        <v>761</v>
      </c>
      <c r="BA139" s="1">
        <f t="shared" si="20"/>
        <v>0</v>
      </c>
      <c r="BB139" s="77">
        <f t="shared" si="21"/>
        <v>0</v>
      </c>
    </row>
    <row r="140" spans="35:54">
      <c r="AI140" s="51" t="s">
        <v>385</v>
      </c>
      <c r="AJ140" s="1">
        <f t="shared" si="12"/>
        <v>0</v>
      </c>
      <c r="AK140" s="52">
        <f t="shared" si="13"/>
        <v>0</v>
      </c>
      <c r="AM140" s="51" t="s">
        <v>386</v>
      </c>
      <c r="AN140" s="53">
        <f t="shared" si="14"/>
        <v>0</v>
      </c>
      <c r="AO140" s="54">
        <f t="shared" si="15"/>
        <v>0</v>
      </c>
      <c r="AP140" s="51" t="s">
        <v>387</v>
      </c>
      <c r="AQ140" s="53">
        <f t="shared" si="16"/>
        <v>0</v>
      </c>
      <c r="AR140" s="54">
        <f t="shared" si="17"/>
        <v>0</v>
      </c>
      <c r="AT140" s="51" t="s">
        <v>753</v>
      </c>
      <c r="AU140" s="1">
        <f t="shared" si="18"/>
        <v>0</v>
      </c>
      <c r="AV140" s="77">
        <f t="shared" si="19"/>
        <v>0</v>
      </c>
      <c r="AW140" s="51" t="s">
        <v>736</v>
      </c>
      <c r="AX140" s="1">
        <f t="shared" si="22"/>
        <v>0</v>
      </c>
      <c r="AY140" s="77">
        <f t="shared" si="23"/>
        <v>0</v>
      </c>
      <c r="AZ140" s="51" t="s">
        <v>764</v>
      </c>
      <c r="BA140" s="1">
        <f t="shared" si="20"/>
        <v>0</v>
      </c>
      <c r="BB140" s="77">
        <f t="shared" si="21"/>
        <v>0</v>
      </c>
    </row>
    <row r="141" spans="35:54">
      <c r="AI141" s="51" t="s">
        <v>388</v>
      </c>
      <c r="AJ141" s="1">
        <f t="shared" ref="AJ141" si="24">COUNTIF(Y:Y,AI141)</f>
        <v>0</v>
      </c>
      <c r="AK141" s="52">
        <f t="shared" ref="AK141" si="25">SUMIF(Y:Y,AI141,Z:Z)</f>
        <v>0</v>
      </c>
      <c r="AM141" s="51" t="s">
        <v>389</v>
      </c>
      <c r="AN141" s="53">
        <f t="shared" ref="AN141" si="26">COUNTIF(AA:AA,AM141)</f>
        <v>0</v>
      </c>
      <c r="AO141" s="54">
        <f t="shared" ref="AO141" si="27">SUMIF(AA:AA,AM141,AB:AB)</f>
        <v>0</v>
      </c>
      <c r="AP141" s="51" t="s">
        <v>390</v>
      </c>
      <c r="AQ141" s="53">
        <f t="shared" si="16"/>
        <v>0</v>
      </c>
      <c r="AR141" s="54">
        <f t="shared" si="17"/>
        <v>0</v>
      </c>
      <c r="AT141" s="51" t="s">
        <v>756</v>
      </c>
      <c r="AU141" s="1">
        <f t="shared" si="18"/>
        <v>0</v>
      </c>
      <c r="AV141" s="77">
        <f t="shared" si="19"/>
        <v>0</v>
      </c>
      <c r="AW141" s="51" t="s">
        <v>739</v>
      </c>
      <c r="AX141" s="1">
        <f t="shared" si="22"/>
        <v>0</v>
      </c>
      <c r="AY141" s="77">
        <f t="shared" si="23"/>
        <v>0</v>
      </c>
      <c r="AZ141" s="51" t="s">
        <v>767</v>
      </c>
      <c r="BA141" s="1">
        <f t="shared" si="20"/>
        <v>0</v>
      </c>
      <c r="BB141" s="77">
        <f t="shared" si="21"/>
        <v>0</v>
      </c>
    </row>
    <row r="142" spans="35:54">
      <c r="AI142" s="51"/>
      <c r="AJ142" s="1">
        <f>SUM(AJ4:AJ141)</f>
        <v>0</v>
      </c>
      <c r="AK142" s="52">
        <f>SUM(AK4:AK141)</f>
        <v>0</v>
      </c>
      <c r="AM142" s="1"/>
      <c r="AN142" s="53">
        <f>SUM(AN4:AN141)</f>
        <v>0</v>
      </c>
      <c r="AO142" s="54">
        <f>SUM(AO4:AO141)</f>
        <v>0</v>
      </c>
      <c r="AP142" s="1"/>
      <c r="AQ142" s="53">
        <f>SUM(AQ4:AQ141)</f>
        <v>0</v>
      </c>
      <c r="AR142" s="54">
        <f>SUM(AR4:AR141)</f>
        <v>0</v>
      </c>
      <c r="AT142" s="51" t="s">
        <v>759</v>
      </c>
      <c r="AU142" s="1">
        <f t="shared" si="18"/>
        <v>0</v>
      </c>
      <c r="AV142" s="77">
        <f t="shared" si="19"/>
        <v>0</v>
      </c>
      <c r="AW142" s="51" t="s">
        <v>742</v>
      </c>
      <c r="AX142" s="1">
        <f t="shared" si="22"/>
        <v>0</v>
      </c>
      <c r="AY142" s="77">
        <f t="shared" si="23"/>
        <v>0</v>
      </c>
      <c r="AZ142" s="51" t="s">
        <v>770</v>
      </c>
      <c r="BA142" s="1">
        <f t="shared" si="20"/>
        <v>0</v>
      </c>
      <c r="BB142" s="77">
        <f t="shared" si="21"/>
        <v>0</v>
      </c>
    </row>
    <row r="143" spans="35:54">
      <c r="AT143" s="51" t="s">
        <v>762</v>
      </c>
      <c r="AU143" s="1">
        <f t="shared" si="18"/>
        <v>0</v>
      </c>
      <c r="AV143" s="77">
        <f t="shared" si="19"/>
        <v>0</v>
      </c>
      <c r="AW143" s="51" t="s">
        <v>745</v>
      </c>
      <c r="AX143" s="1">
        <f t="shared" si="22"/>
        <v>0</v>
      </c>
      <c r="AY143" s="77">
        <f t="shared" si="23"/>
        <v>0</v>
      </c>
      <c r="AZ143" s="51" t="s">
        <v>773</v>
      </c>
      <c r="BA143" s="1">
        <f t="shared" si="20"/>
        <v>0</v>
      </c>
      <c r="BB143" s="77">
        <f t="shared" si="21"/>
        <v>0</v>
      </c>
    </row>
    <row r="144" spans="35:54">
      <c r="AT144" s="51" t="s">
        <v>765</v>
      </c>
      <c r="AU144" s="1">
        <f t="shared" si="18"/>
        <v>0</v>
      </c>
      <c r="AV144" s="77">
        <f t="shared" si="19"/>
        <v>0</v>
      </c>
      <c r="AW144" s="51" t="s">
        <v>748</v>
      </c>
      <c r="AX144" s="1">
        <f t="shared" si="22"/>
        <v>0</v>
      </c>
      <c r="AY144" s="77">
        <f t="shared" si="23"/>
        <v>0</v>
      </c>
      <c r="AZ144" s="51" t="s">
        <v>776</v>
      </c>
      <c r="BA144" s="1">
        <f t="shared" si="20"/>
        <v>0</v>
      </c>
      <c r="BB144" s="77">
        <f t="shared" si="21"/>
        <v>0</v>
      </c>
    </row>
    <row r="145" spans="46:54">
      <c r="AT145" s="51" t="s">
        <v>768</v>
      </c>
      <c r="AU145" s="1">
        <f t="shared" si="18"/>
        <v>0</v>
      </c>
      <c r="AV145" s="77">
        <f t="shared" si="19"/>
        <v>0</v>
      </c>
      <c r="AW145" s="51" t="s">
        <v>751</v>
      </c>
      <c r="AX145" s="1">
        <f t="shared" si="22"/>
        <v>0</v>
      </c>
      <c r="AY145" s="77">
        <f t="shared" si="23"/>
        <v>0</v>
      </c>
      <c r="AZ145" s="51" t="s">
        <v>779</v>
      </c>
      <c r="BA145" s="1">
        <f t="shared" ref="BA145:BA183" si="28">COUNTIF(AD:AD,AZ145)</f>
        <v>0</v>
      </c>
      <c r="BB145" s="77">
        <f t="shared" ref="BB145:BB183" si="29">SUMIF(AD:AD,AZ145,AE:AE)</f>
        <v>0</v>
      </c>
    </row>
    <row r="146" spans="46:54">
      <c r="AT146" s="51" t="s">
        <v>771</v>
      </c>
      <c r="AU146" s="1">
        <f t="shared" si="18"/>
        <v>0</v>
      </c>
      <c r="AV146" s="77">
        <f t="shared" si="19"/>
        <v>0</v>
      </c>
      <c r="AW146" s="51" t="s">
        <v>754</v>
      </c>
      <c r="AX146" s="1">
        <f t="shared" si="22"/>
        <v>0</v>
      </c>
      <c r="AY146" s="77">
        <f t="shared" si="23"/>
        <v>0</v>
      </c>
      <c r="AZ146" s="51" t="s">
        <v>782</v>
      </c>
      <c r="BA146" s="1">
        <f t="shared" si="28"/>
        <v>0</v>
      </c>
      <c r="BB146" s="77">
        <f t="shared" si="29"/>
        <v>0</v>
      </c>
    </row>
    <row r="147" spans="46:54">
      <c r="AT147" s="51" t="s">
        <v>774</v>
      </c>
      <c r="AU147" s="1">
        <f t="shared" si="18"/>
        <v>0</v>
      </c>
      <c r="AV147" s="77">
        <f t="shared" si="19"/>
        <v>0</v>
      </c>
      <c r="AW147" s="51" t="s">
        <v>1084</v>
      </c>
      <c r="AX147" s="1">
        <f t="shared" si="22"/>
        <v>0</v>
      </c>
      <c r="AY147" s="77">
        <f t="shared" si="23"/>
        <v>0</v>
      </c>
      <c r="AZ147" s="51" t="s">
        <v>785</v>
      </c>
      <c r="BA147" s="1">
        <f t="shared" si="28"/>
        <v>0</v>
      </c>
      <c r="BB147" s="77">
        <f t="shared" si="29"/>
        <v>0</v>
      </c>
    </row>
    <row r="148" spans="46:54">
      <c r="AT148" s="51" t="s">
        <v>777</v>
      </c>
      <c r="AU148" s="1">
        <f t="shared" si="18"/>
        <v>0</v>
      </c>
      <c r="AV148" s="77">
        <f t="shared" si="19"/>
        <v>0</v>
      </c>
      <c r="AW148" s="51" t="s">
        <v>1085</v>
      </c>
      <c r="AX148" s="1">
        <f t="shared" si="22"/>
        <v>0</v>
      </c>
      <c r="AY148" s="77">
        <f t="shared" si="23"/>
        <v>0</v>
      </c>
      <c r="AZ148" s="51" t="s">
        <v>788</v>
      </c>
      <c r="BA148" s="1">
        <f t="shared" si="28"/>
        <v>0</v>
      </c>
      <c r="BB148" s="77">
        <f t="shared" si="29"/>
        <v>0</v>
      </c>
    </row>
    <row r="149" spans="46:54">
      <c r="AT149" s="51" t="s">
        <v>780</v>
      </c>
      <c r="AU149" s="1">
        <f t="shared" si="18"/>
        <v>0</v>
      </c>
      <c r="AV149" s="77">
        <f t="shared" si="19"/>
        <v>0</v>
      </c>
      <c r="AW149" s="51" t="s">
        <v>757</v>
      </c>
      <c r="AX149" s="1">
        <f t="shared" si="22"/>
        <v>0</v>
      </c>
      <c r="AY149" s="77">
        <f t="shared" si="23"/>
        <v>0</v>
      </c>
      <c r="AZ149" s="65" t="s">
        <v>792</v>
      </c>
      <c r="BA149" s="1">
        <f t="shared" si="28"/>
        <v>0</v>
      </c>
      <c r="BB149" s="77">
        <f t="shared" si="29"/>
        <v>0</v>
      </c>
    </row>
    <row r="150" spans="46:54">
      <c r="AT150" s="51" t="s">
        <v>783</v>
      </c>
      <c r="AU150" s="1">
        <f t="shared" si="18"/>
        <v>0</v>
      </c>
      <c r="AV150" s="77">
        <f t="shared" si="19"/>
        <v>0</v>
      </c>
      <c r="AW150" s="51" t="s">
        <v>760</v>
      </c>
      <c r="AX150" s="1">
        <f t="shared" si="22"/>
        <v>0</v>
      </c>
      <c r="AY150" s="77">
        <f t="shared" si="23"/>
        <v>0</v>
      </c>
      <c r="AZ150" s="51" t="s">
        <v>795</v>
      </c>
      <c r="BA150" s="1">
        <f t="shared" si="28"/>
        <v>0</v>
      </c>
      <c r="BB150" s="77">
        <f t="shared" si="29"/>
        <v>0</v>
      </c>
    </row>
    <row r="151" spans="46:54">
      <c r="AT151" s="51" t="s">
        <v>786</v>
      </c>
      <c r="AU151" s="1">
        <f t="shared" ref="AU151:AU226" si="30">COUNTIF(AD:AD,AT151)</f>
        <v>0</v>
      </c>
      <c r="AV151" s="77">
        <f t="shared" ref="AV151:AV226" si="31">SUMIF(AD:AD,AT151,AE:AE)</f>
        <v>0</v>
      </c>
      <c r="AW151" s="51" t="s">
        <v>763</v>
      </c>
      <c r="AX151" s="1">
        <f t="shared" si="22"/>
        <v>0</v>
      </c>
      <c r="AY151" s="77">
        <f t="shared" si="23"/>
        <v>0</v>
      </c>
      <c r="AZ151" s="51" t="s">
        <v>798</v>
      </c>
      <c r="BA151" s="1">
        <f t="shared" si="28"/>
        <v>0</v>
      </c>
      <c r="BB151" s="77">
        <f t="shared" si="29"/>
        <v>0</v>
      </c>
    </row>
    <row r="152" spans="46:54">
      <c r="AT152" s="51" t="s">
        <v>1054</v>
      </c>
      <c r="AU152" s="1">
        <f t="shared" si="30"/>
        <v>0</v>
      </c>
      <c r="AV152" s="77">
        <f t="shared" si="31"/>
        <v>0</v>
      </c>
      <c r="AW152" s="51" t="s">
        <v>766</v>
      </c>
      <c r="AX152" s="1">
        <f t="shared" si="22"/>
        <v>0</v>
      </c>
      <c r="AY152" s="77">
        <f t="shared" si="23"/>
        <v>0</v>
      </c>
      <c r="AZ152" s="51" t="s">
        <v>801</v>
      </c>
      <c r="BA152" s="1">
        <f t="shared" si="28"/>
        <v>0</v>
      </c>
      <c r="BB152" s="77">
        <f t="shared" si="29"/>
        <v>0</v>
      </c>
    </row>
    <row r="153" spans="46:54">
      <c r="AT153" s="51" t="s">
        <v>1055</v>
      </c>
      <c r="AU153" s="1">
        <f t="shared" si="30"/>
        <v>0</v>
      </c>
      <c r="AV153" s="77">
        <f t="shared" si="31"/>
        <v>0</v>
      </c>
      <c r="AW153" s="51" t="s">
        <v>769</v>
      </c>
      <c r="AX153" s="1">
        <f t="shared" si="22"/>
        <v>0</v>
      </c>
      <c r="AY153" s="77">
        <f t="shared" si="23"/>
        <v>0</v>
      </c>
      <c r="AZ153" s="51" t="s">
        <v>804</v>
      </c>
      <c r="BA153" s="1">
        <f t="shared" si="28"/>
        <v>0</v>
      </c>
      <c r="BB153" s="77">
        <f t="shared" si="29"/>
        <v>0</v>
      </c>
    </row>
    <row r="154" spans="46:54">
      <c r="AT154" s="51" t="s">
        <v>789</v>
      </c>
      <c r="AU154" s="1">
        <f t="shared" si="30"/>
        <v>0</v>
      </c>
      <c r="AV154" s="77">
        <f t="shared" si="31"/>
        <v>0</v>
      </c>
      <c r="AW154" s="51" t="s">
        <v>772</v>
      </c>
      <c r="AX154" s="1">
        <f t="shared" si="22"/>
        <v>0</v>
      </c>
      <c r="AY154" s="77">
        <f t="shared" si="23"/>
        <v>0</v>
      </c>
      <c r="AZ154" s="51" t="s">
        <v>809</v>
      </c>
      <c r="BA154" s="1">
        <f t="shared" si="28"/>
        <v>0</v>
      </c>
      <c r="BB154" s="77">
        <f t="shared" si="29"/>
        <v>0</v>
      </c>
    </row>
    <row r="155" spans="46:54">
      <c r="AT155" s="51" t="s">
        <v>790</v>
      </c>
      <c r="AU155" s="1">
        <f t="shared" si="30"/>
        <v>0</v>
      </c>
      <c r="AV155" s="77">
        <f t="shared" si="31"/>
        <v>0</v>
      </c>
      <c r="AW155" s="51" t="s">
        <v>775</v>
      </c>
      <c r="AX155" s="1">
        <f t="shared" ref="AX155:AX226" si="32">COUNTIF(AD:AD,AW155)</f>
        <v>0</v>
      </c>
      <c r="AY155" s="77">
        <f t="shared" ref="AY155:AY226" si="33">SUMIF(AD:AD,AW155,AE:AE)</f>
        <v>0</v>
      </c>
      <c r="AZ155" s="51" t="s">
        <v>812</v>
      </c>
      <c r="BA155" s="1">
        <f t="shared" si="28"/>
        <v>0</v>
      </c>
      <c r="BB155" s="77">
        <f t="shared" si="29"/>
        <v>0</v>
      </c>
    </row>
    <row r="156" spans="46:54">
      <c r="AT156" s="51" t="s">
        <v>793</v>
      </c>
      <c r="AU156" s="1">
        <f t="shared" si="30"/>
        <v>0</v>
      </c>
      <c r="AV156" s="77">
        <f t="shared" si="31"/>
        <v>0</v>
      </c>
      <c r="AW156" s="51" t="s">
        <v>778</v>
      </c>
      <c r="AX156" s="1">
        <f t="shared" si="32"/>
        <v>0</v>
      </c>
      <c r="AY156" s="77">
        <f t="shared" si="33"/>
        <v>0</v>
      </c>
      <c r="AZ156" s="51" t="s">
        <v>815</v>
      </c>
      <c r="BA156" s="1">
        <f t="shared" si="28"/>
        <v>0</v>
      </c>
      <c r="BB156" s="77">
        <f t="shared" si="29"/>
        <v>0</v>
      </c>
    </row>
    <row r="157" spans="46:54">
      <c r="AT157" s="51" t="s">
        <v>796</v>
      </c>
      <c r="AU157" s="1">
        <f t="shared" si="30"/>
        <v>0</v>
      </c>
      <c r="AV157" s="77">
        <f t="shared" si="31"/>
        <v>0</v>
      </c>
      <c r="AW157" s="51" t="s">
        <v>781</v>
      </c>
      <c r="AX157" s="1">
        <f t="shared" si="32"/>
        <v>0</v>
      </c>
      <c r="AY157" s="77">
        <f t="shared" si="33"/>
        <v>0</v>
      </c>
      <c r="AZ157" s="51" t="s">
        <v>818</v>
      </c>
      <c r="BA157" s="1">
        <f t="shared" si="28"/>
        <v>0</v>
      </c>
      <c r="BB157" s="77">
        <f t="shared" si="29"/>
        <v>0</v>
      </c>
    </row>
    <row r="158" spans="46:54">
      <c r="AT158" s="51" t="s">
        <v>799</v>
      </c>
      <c r="AU158" s="1">
        <f t="shared" si="30"/>
        <v>0</v>
      </c>
      <c r="AV158" s="77">
        <f t="shared" si="31"/>
        <v>0</v>
      </c>
      <c r="AW158" s="51" t="s">
        <v>784</v>
      </c>
      <c r="AX158" s="1">
        <f t="shared" si="32"/>
        <v>0</v>
      </c>
      <c r="AY158" s="77">
        <f t="shared" si="33"/>
        <v>0</v>
      </c>
      <c r="AZ158" s="51" t="s">
        <v>821</v>
      </c>
      <c r="BA158" s="1">
        <f t="shared" si="28"/>
        <v>0</v>
      </c>
      <c r="BB158" s="77">
        <f t="shared" si="29"/>
        <v>0</v>
      </c>
    </row>
    <row r="159" spans="46:54">
      <c r="AT159" s="51" t="s">
        <v>802</v>
      </c>
      <c r="AU159" s="1">
        <f t="shared" si="30"/>
        <v>0</v>
      </c>
      <c r="AV159" s="77">
        <f t="shared" si="31"/>
        <v>0</v>
      </c>
      <c r="AW159" s="51" t="s">
        <v>787</v>
      </c>
      <c r="AX159" s="1">
        <f t="shared" si="32"/>
        <v>0</v>
      </c>
      <c r="AY159" s="77">
        <f t="shared" si="33"/>
        <v>0</v>
      </c>
      <c r="AZ159" s="51" t="s">
        <v>823</v>
      </c>
      <c r="BA159" s="1">
        <f t="shared" si="28"/>
        <v>0</v>
      </c>
      <c r="BB159" s="77">
        <f t="shared" si="29"/>
        <v>0</v>
      </c>
    </row>
    <row r="160" spans="46:54">
      <c r="AT160" s="51" t="s">
        <v>805</v>
      </c>
      <c r="AU160" s="1">
        <f t="shared" si="30"/>
        <v>0</v>
      </c>
      <c r="AV160" s="77">
        <f t="shared" si="31"/>
        <v>0</v>
      </c>
      <c r="AW160" s="51" t="s">
        <v>791</v>
      </c>
      <c r="AX160" s="1">
        <f t="shared" si="32"/>
        <v>0</v>
      </c>
      <c r="AY160" s="77">
        <f t="shared" si="33"/>
        <v>0</v>
      </c>
      <c r="AZ160" s="51" t="s">
        <v>826</v>
      </c>
      <c r="BA160" s="1">
        <f t="shared" si="28"/>
        <v>0</v>
      </c>
      <c r="BB160" s="77">
        <f t="shared" si="29"/>
        <v>0</v>
      </c>
    </row>
    <row r="161" spans="46:54">
      <c r="AT161" s="51" t="s">
        <v>807</v>
      </c>
      <c r="AU161" s="1">
        <f t="shared" si="30"/>
        <v>0</v>
      </c>
      <c r="AV161" s="77">
        <f t="shared" si="31"/>
        <v>0</v>
      </c>
      <c r="AW161" s="51" t="s">
        <v>794</v>
      </c>
      <c r="AX161" s="1">
        <f t="shared" si="32"/>
        <v>0</v>
      </c>
      <c r="AY161" s="77">
        <f t="shared" si="33"/>
        <v>0</v>
      </c>
      <c r="AZ161" s="51" t="s">
        <v>829</v>
      </c>
      <c r="BA161" s="1">
        <f t="shared" si="28"/>
        <v>0</v>
      </c>
      <c r="BB161" s="77">
        <f t="shared" si="29"/>
        <v>0</v>
      </c>
    </row>
    <row r="162" spans="46:54">
      <c r="AT162" s="51" t="s">
        <v>810</v>
      </c>
      <c r="AU162" s="1">
        <f t="shared" si="30"/>
        <v>0</v>
      </c>
      <c r="AV162" s="77">
        <f t="shared" si="31"/>
        <v>0</v>
      </c>
      <c r="AW162" s="51" t="s">
        <v>797</v>
      </c>
      <c r="AX162" s="1">
        <f t="shared" si="32"/>
        <v>0</v>
      </c>
      <c r="AY162" s="77">
        <f t="shared" si="33"/>
        <v>0</v>
      </c>
      <c r="AZ162" s="51" t="s">
        <v>832</v>
      </c>
      <c r="BA162" s="1">
        <f t="shared" si="28"/>
        <v>0</v>
      </c>
      <c r="BB162" s="77">
        <f t="shared" si="29"/>
        <v>0</v>
      </c>
    </row>
    <row r="163" spans="46:54">
      <c r="AT163" s="51" t="s">
        <v>813</v>
      </c>
      <c r="AU163" s="1">
        <f t="shared" si="30"/>
        <v>0</v>
      </c>
      <c r="AV163" s="77">
        <f t="shared" si="31"/>
        <v>0</v>
      </c>
      <c r="AW163" s="51" t="s">
        <v>800</v>
      </c>
      <c r="AX163" s="1">
        <f t="shared" si="32"/>
        <v>0</v>
      </c>
      <c r="AY163" s="77">
        <f t="shared" si="33"/>
        <v>0</v>
      </c>
      <c r="AZ163" s="51" t="s">
        <v>835</v>
      </c>
      <c r="BA163" s="1">
        <f t="shared" si="28"/>
        <v>0</v>
      </c>
      <c r="BB163" s="77">
        <f t="shared" si="29"/>
        <v>0</v>
      </c>
    </row>
    <row r="164" spans="46:54">
      <c r="AT164" s="51" t="s">
        <v>816</v>
      </c>
      <c r="AU164" s="1">
        <f t="shared" si="30"/>
        <v>0</v>
      </c>
      <c r="AV164" s="77">
        <f t="shared" si="31"/>
        <v>0</v>
      </c>
      <c r="AW164" s="51" t="s">
        <v>803</v>
      </c>
      <c r="AX164" s="1">
        <f t="shared" si="32"/>
        <v>0</v>
      </c>
      <c r="AY164" s="77">
        <f t="shared" si="33"/>
        <v>0</v>
      </c>
      <c r="AZ164" s="67" t="s">
        <v>838</v>
      </c>
      <c r="BA164" s="1">
        <f t="shared" si="28"/>
        <v>0</v>
      </c>
      <c r="BB164" s="77">
        <f t="shared" si="29"/>
        <v>0</v>
      </c>
    </row>
    <row r="165" spans="46:54">
      <c r="AT165" s="51" t="s">
        <v>819</v>
      </c>
      <c r="AU165" s="1">
        <f t="shared" si="30"/>
        <v>0</v>
      </c>
      <c r="AV165" s="77">
        <f t="shared" si="31"/>
        <v>0</v>
      </c>
      <c r="AW165" s="51" t="s">
        <v>806</v>
      </c>
      <c r="AX165" s="1">
        <f t="shared" si="32"/>
        <v>0</v>
      </c>
      <c r="AY165" s="77">
        <f t="shared" si="33"/>
        <v>0</v>
      </c>
      <c r="AZ165" s="51" t="s">
        <v>841</v>
      </c>
      <c r="BA165" s="1">
        <f t="shared" si="28"/>
        <v>0</v>
      </c>
      <c r="BB165" s="77">
        <f t="shared" si="29"/>
        <v>0</v>
      </c>
    </row>
    <row r="166" spans="46:54">
      <c r="AT166" s="51" t="s">
        <v>1056</v>
      </c>
      <c r="AU166" s="1">
        <f t="shared" si="30"/>
        <v>0</v>
      </c>
      <c r="AV166" s="77">
        <f t="shared" si="31"/>
        <v>0</v>
      </c>
      <c r="AW166" s="51" t="s">
        <v>808</v>
      </c>
      <c r="AX166" s="1">
        <f t="shared" si="32"/>
        <v>0</v>
      </c>
      <c r="AY166" s="77">
        <f t="shared" si="33"/>
        <v>0</v>
      </c>
      <c r="AZ166" s="51" t="s">
        <v>844</v>
      </c>
      <c r="BA166" s="1">
        <f t="shared" si="28"/>
        <v>0</v>
      </c>
      <c r="BB166" s="77">
        <f t="shared" si="29"/>
        <v>0</v>
      </c>
    </row>
    <row r="167" spans="46:54">
      <c r="AT167" s="51" t="s">
        <v>824</v>
      </c>
      <c r="AU167" s="1">
        <f t="shared" si="30"/>
        <v>0</v>
      </c>
      <c r="AV167" s="77">
        <f t="shared" si="31"/>
        <v>0</v>
      </c>
      <c r="AW167" s="51" t="s">
        <v>811</v>
      </c>
      <c r="AX167" s="1">
        <f t="shared" si="32"/>
        <v>0</v>
      </c>
      <c r="AY167" s="77">
        <f t="shared" si="33"/>
        <v>0</v>
      </c>
      <c r="AZ167" s="51" t="s">
        <v>847</v>
      </c>
      <c r="BA167" s="1">
        <f t="shared" si="28"/>
        <v>0</v>
      </c>
      <c r="BB167" s="77">
        <f t="shared" si="29"/>
        <v>0</v>
      </c>
    </row>
    <row r="168" spans="46:54">
      <c r="AT168" s="51" t="s">
        <v>827</v>
      </c>
      <c r="AU168" s="1">
        <f t="shared" si="30"/>
        <v>0</v>
      </c>
      <c r="AV168" s="77">
        <f t="shared" si="31"/>
        <v>0</v>
      </c>
      <c r="AW168" s="51" t="s">
        <v>814</v>
      </c>
      <c r="AX168" s="1">
        <f t="shared" si="32"/>
        <v>0</v>
      </c>
      <c r="AY168" s="77">
        <f t="shared" si="33"/>
        <v>0</v>
      </c>
      <c r="AZ168" s="51" t="s">
        <v>850</v>
      </c>
      <c r="BA168" s="1">
        <f t="shared" si="28"/>
        <v>0</v>
      </c>
      <c r="BB168" s="77">
        <f t="shared" si="29"/>
        <v>0</v>
      </c>
    </row>
    <row r="169" spans="46:54">
      <c r="AT169" s="51" t="s">
        <v>830</v>
      </c>
      <c r="AU169" s="1">
        <f t="shared" si="30"/>
        <v>0</v>
      </c>
      <c r="AV169" s="77">
        <f t="shared" si="31"/>
        <v>0</v>
      </c>
      <c r="AW169" s="51" t="s">
        <v>817</v>
      </c>
      <c r="AX169" s="1">
        <f t="shared" si="32"/>
        <v>0</v>
      </c>
      <c r="AY169" s="77">
        <f t="shared" si="33"/>
        <v>0</v>
      </c>
      <c r="AZ169" s="51" t="s">
        <v>853</v>
      </c>
      <c r="BA169" s="1">
        <f t="shared" si="28"/>
        <v>0</v>
      </c>
      <c r="BB169" s="77">
        <f t="shared" si="29"/>
        <v>0</v>
      </c>
    </row>
    <row r="170" spans="46:54">
      <c r="AT170" s="51" t="s">
        <v>833</v>
      </c>
      <c r="AU170" s="1">
        <f t="shared" si="30"/>
        <v>0</v>
      </c>
      <c r="AV170" s="77">
        <f t="shared" si="31"/>
        <v>0</v>
      </c>
      <c r="AW170" s="66" t="s">
        <v>820</v>
      </c>
      <c r="AX170" s="1">
        <f t="shared" si="32"/>
        <v>0</v>
      </c>
      <c r="AY170" s="77">
        <f t="shared" si="33"/>
        <v>0</v>
      </c>
      <c r="AZ170" s="51" t="s">
        <v>856</v>
      </c>
      <c r="BA170" s="1">
        <f t="shared" si="28"/>
        <v>0</v>
      </c>
      <c r="BB170" s="77">
        <f t="shared" si="29"/>
        <v>0</v>
      </c>
    </row>
    <row r="171" spans="46:54">
      <c r="AT171" s="51" t="s">
        <v>836</v>
      </c>
      <c r="AU171" s="1">
        <f t="shared" si="30"/>
        <v>0</v>
      </c>
      <c r="AV171" s="77">
        <f t="shared" si="31"/>
        <v>0</v>
      </c>
      <c r="AW171" s="51" t="s">
        <v>822</v>
      </c>
      <c r="AX171" s="1">
        <f t="shared" si="32"/>
        <v>0</v>
      </c>
      <c r="AY171" s="77">
        <f t="shared" si="33"/>
        <v>0</v>
      </c>
      <c r="AZ171" s="51" t="s">
        <v>859</v>
      </c>
      <c r="BA171" s="1">
        <f t="shared" si="28"/>
        <v>0</v>
      </c>
      <c r="BB171" s="77">
        <f t="shared" si="29"/>
        <v>0</v>
      </c>
    </row>
    <row r="172" spans="46:54">
      <c r="AT172" s="51" t="s">
        <v>839</v>
      </c>
      <c r="AU172" s="1">
        <f t="shared" si="30"/>
        <v>0</v>
      </c>
      <c r="AV172" s="77">
        <f t="shared" si="31"/>
        <v>0</v>
      </c>
      <c r="AW172" s="51" t="s">
        <v>825</v>
      </c>
      <c r="AX172" s="1">
        <f t="shared" si="32"/>
        <v>0</v>
      </c>
      <c r="AY172" s="77">
        <f t="shared" si="33"/>
        <v>0</v>
      </c>
      <c r="AZ172" s="51" t="s">
        <v>862</v>
      </c>
      <c r="BA172" s="1">
        <f t="shared" si="28"/>
        <v>0</v>
      </c>
      <c r="BB172" s="77">
        <f t="shared" si="29"/>
        <v>0</v>
      </c>
    </row>
    <row r="173" spans="46:54">
      <c r="AT173" s="51" t="s">
        <v>842</v>
      </c>
      <c r="AU173" s="1">
        <f t="shared" si="30"/>
        <v>0</v>
      </c>
      <c r="AV173" s="77">
        <f t="shared" si="31"/>
        <v>0</v>
      </c>
      <c r="AW173" s="51" t="s">
        <v>828</v>
      </c>
      <c r="AX173" s="1">
        <f t="shared" si="32"/>
        <v>0</v>
      </c>
      <c r="AY173" s="77">
        <f t="shared" si="33"/>
        <v>0</v>
      </c>
      <c r="AZ173" s="51" t="s">
        <v>865</v>
      </c>
      <c r="BA173" s="1">
        <f t="shared" si="28"/>
        <v>0</v>
      </c>
      <c r="BB173" s="77">
        <f t="shared" si="29"/>
        <v>0</v>
      </c>
    </row>
    <row r="174" spans="46:54">
      <c r="AT174" s="51" t="s">
        <v>845</v>
      </c>
      <c r="AU174" s="1">
        <f t="shared" si="30"/>
        <v>0</v>
      </c>
      <c r="AV174" s="77">
        <f t="shared" si="31"/>
        <v>0</v>
      </c>
      <c r="AW174" s="51" t="s">
        <v>831</v>
      </c>
      <c r="AX174" s="1">
        <f t="shared" si="32"/>
        <v>0</v>
      </c>
      <c r="AY174" s="77">
        <f t="shared" si="33"/>
        <v>0</v>
      </c>
      <c r="AZ174" s="68" t="s">
        <v>868</v>
      </c>
      <c r="BA174" s="1">
        <f t="shared" si="28"/>
        <v>0</v>
      </c>
      <c r="BB174" s="77">
        <f t="shared" si="29"/>
        <v>0</v>
      </c>
    </row>
    <row r="175" spans="46:54">
      <c r="AT175" s="51" t="s">
        <v>848</v>
      </c>
      <c r="AU175" s="1">
        <f t="shared" si="30"/>
        <v>0</v>
      </c>
      <c r="AV175" s="77">
        <f t="shared" si="31"/>
        <v>0</v>
      </c>
      <c r="AW175" s="51" t="s">
        <v>834</v>
      </c>
      <c r="AX175" s="1">
        <f t="shared" si="32"/>
        <v>0</v>
      </c>
      <c r="AY175" s="77">
        <f t="shared" si="33"/>
        <v>0</v>
      </c>
      <c r="AZ175" s="51" t="s">
        <v>871</v>
      </c>
      <c r="BA175" s="1">
        <f t="shared" si="28"/>
        <v>0</v>
      </c>
      <c r="BB175" s="77">
        <f t="shared" si="29"/>
        <v>0</v>
      </c>
    </row>
    <row r="176" spans="46:54">
      <c r="AT176" s="51" t="s">
        <v>851</v>
      </c>
      <c r="AU176" s="1">
        <f t="shared" si="30"/>
        <v>0</v>
      </c>
      <c r="AV176" s="77">
        <f t="shared" si="31"/>
        <v>0</v>
      </c>
      <c r="AW176" s="51" t="s">
        <v>837</v>
      </c>
      <c r="AX176" s="1">
        <f t="shared" si="32"/>
        <v>0</v>
      </c>
      <c r="AY176" s="77">
        <f t="shared" si="33"/>
        <v>0</v>
      </c>
      <c r="AZ176" s="51" t="s">
        <v>874</v>
      </c>
      <c r="BA176" s="1">
        <f t="shared" si="28"/>
        <v>0</v>
      </c>
      <c r="BB176" s="77">
        <f t="shared" si="29"/>
        <v>0</v>
      </c>
    </row>
    <row r="177" spans="46:54">
      <c r="AT177" s="51" t="s">
        <v>1057</v>
      </c>
      <c r="AU177" s="1">
        <f t="shared" si="30"/>
        <v>0</v>
      </c>
      <c r="AV177" s="77">
        <f t="shared" si="31"/>
        <v>0</v>
      </c>
      <c r="AW177" s="51" t="s">
        <v>840</v>
      </c>
      <c r="AX177" s="1">
        <f t="shared" si="32"/>
        <v>0</v>
      </c>
      <c r="AY177" s="77">
        <f t="shared" si="33"/>
        <v>0</v>
      </c>
      <c r="AZ177" s="51" t="s">
        <v>877</v>
      </c>
      <c r="BA177" s="1">
        <f t="shared" si="28"/>
        <v>0</v>
      </c>
      <c r="BB177" s="77">
        <f t="shared" si="29"/>
        <v>0</v>
      </c>
    </row>
    <row r="178" spans="46:54">
      <c r="AT178" s="51" t="s">
        <v>1058</v>
      </c>
      <c r="AU178" s="1">
        <f t="shared" si="30"/>
        <v>0</v>
      </c>
      <c r="AV178" s="77">
        <f t="shared" si="31"/>
        <v>0</v>
      </c>
      <c r="AW178" s="51" t="s">
        <v>843</v>
      </c>
      <c r="AX178" s="1">
        <f t="shared" si="32"/>
        <v>0</v>
      </c>
      <c r="AY178" s="77">
        <f t="shared" si="33"/>
        <v>0</v>
      </c>
      <c r="AZ178" s="51" t="s">
        <v>880</v>
      </c>
      <c r="BA178" s="1">
        <f t="shared" si="28"/>
        <v>0</v>
      </c>
      <c r="BB178" s="77">
        <f t="shared" si="29"/>
        <v>0</v>
      </c>
    </row>
    <row r="179" spans="46:54">
      <c r="AT179" s="51" t="s">
        <v>854</v>
      </c>
      <c r="AU179" s="1">
        <f t="shared" si="30"/>
        <v>0</v>
      </c>
      <c r="AV179" s="77">
        <f t="shared" si="31"/>
        <v>0</v>
      </c>
      <c r="AW179" s="51" t="s">
        <v>846</v>
      </c>
      <c r="AX179" s="1">
        <f t="shared" si="32"/>
        <v>0</v>
      </c>
      <c r="AY179" s="77">
        <f t="shared" si="33"/>
        <v>0</v>
      </c>
      <c r="AZ179" s="51" t="s">
        <v>883</v>
      </c>
      <c r="BA179" s="1">
        <f t="shared" si="28"/>
        <v>0</v>
      </c>
      <c r="BB179" s="77">
        <f t="shared" si="29"/>
        <v>0</v>
      </c>
    </row>
    <row r="180" spans="46:54">
      <c r="AT180" s="51" t="s">
        <v>857</v>
      </c>
      <c r="AU180" s="1">
        <f t="shared" si="30"/>
        <v>0</v>
      </c>
      <c r="AV180" s="77">
        <f t="shared" si="31"/>
        <v>0</v>
      </c>
      <c r="AW180" s="51" t="s">
        <v>1086</v>
      </c>
      <c r="AX180" s="1">
        <f t="shared" si="32"/>
        <v>0</v>
      </c>
      <c r="AY180" s="77">
        <f t="shared" si="33"/>
        <v>0</v>
      </c>
      <c r="AZ180" s="69" t="s">
        <v>886</v>
      </c>
      <c r="BA180" s="1">
        <f t="shared" si="28"/>
        <v>0</v>
      </c>
      <c r="BB180" s="77">
        <f t="shared" si="29"/>
        <v>0</v>
      </c>
    </row>
    <row r="181" spans="46:54">
      <c r="AT181" s="51" t="s">
        <v>860</v>
      </c>
      <c r="AU181" s="1">
        <f t="shared" si="30"/>
        <v>0</v>
      </c>
      <c r="AV181" s="77">
        <f t="shared" si="31"/>
        <v>0</v>
      </c>
      <c r="AW181" s="51" t="s">
        <v>1087</v>
      </c>
      <c r="AX181" s="1">
        <f t="shared" si="32"/>
        <v>0</v>
      </c>
      <c r="AY181" s="77">
        <f t="shared" si="33"/>
        <v>0</v>
      </c>
      <c r="AZ181" s="51" t="s">
        <v>889</v>
      </c>
      <c r="BA181" s="1">
        <f t="shared" si="28"/>
        <v>0</v>
      </c>
      <c r="BB181" s="77">
        <f t="shared" si="29"/>
        <v>0</v>
      </c>
    </row>
    <row r="182" spans="46:54">
      <c r="AT182" s="51" t="s">
        <v>863</v>
      </c>
      <c r="AU182" s="1">
        <f t="shared" si="30"/>
        <v>0</v>
      </c>
      <c r="AV182" s="77">
        <f t="shared" si="31"/>
        <v>0</v>
      </c>
      <c r="AW182" s="51" t="s">
        <v>849</v>
      </c>
      <c r="AX182" s="1">
        <f t="shared" si="32"/>
        <v>0</v>
      </c>
      <c r="AY182" s="77">
        <f t="shared" si="33"/>
        <v>0</v>
      </c>
      <c r="AZ182" s="51" t="s">
        <v>892</v>
      </c>
      <c r="BA182" s="1">
        <f t="shared" si="28"/>
        <v>0</v>
      </c>
      <c r="BB182" s="77">
        <f t="shared" si="29"/>
        <v>0</v>
      </c>
    </row>
    <row r="183" spans="46:54">
      <c r="AT183" s="51" t="s">
        <v>866</v>
      </c>
      <c r="AU183" s="1">
        <f t="shared" si="30"/>
        <v>0</v>
      </c>
      <c r="AV183" s="77">
        <f t="shared" si="31"/>
        <v>0</v>
      </c>
      <c r="AW183" s="51" t="s">
        <v>852</v>
      </c>
      <c r="AX183" s="1">
        <f t="shared" si="32"/>
        <v>0</v>
      </c>
      <c r="AY183" s="77">
        <f t="shared" si="33"/>
        <v>0</v>
      </c>
      <c r="AZ183" s="70" t="s">
        <v>895</v>
      </c>
      <c r="BA183" s="1">
        <f t="shared" si="28"/>
        <v>0</v>
      </c>
      <c r="BB183" s="77">
        <f t="shared" si="29"/>
        <v>0</v>
      </c>
    </row>
    <row r="184" spans="46:54">
      <c r="AT184" s="51" t="s">
        <v>869</v>
      </c>
      <c r="AU184" s="1">
        <f t="shared" si="30"/>
        <v>0</v>
      </c>
      <c r="AV184" s="77">
        <f t="shared" si="31"/>
        <v>0</v>
      </c>
      <c r="AW184" s="51" t="s">
        <v>855</v>
      </c>
      <c r="AX184" s="1">
        <f t="shared" si="32"/>
        <v>0</v>
      </c>
      <c r="AY184" s="77">
        <f t="shared" si="33"/>
        <v>0</v>
      </c>
      <c r="AZ184" s="51" t="s">
        <v>898</v>
      </c>
      <c r="BA184" s="1">
        <f>SUM(BA4:BA183)</f>
        <v>0</v>
      </c>
      <c r="BB184" s="77"/>
    </row>
    <row r="185" spans="46:54">
      <c r="AT185" s="51" t="s">
        <v>872</v>
      </c>
      <c r="AU185" s="1">
        <f t="shared" si="30"/>
        <v>0</v>
      </c>
      <c r="AV185" s="77">
        <f t="shared" si="31"/>
        <v>0</v>
      </c>
      <c r="AW185" s="51" t="s">
        <v>858</v>
      </c>
      <c r="AX185" s="1">
        <f t="shared" si="32"/>
        <v>0</v>
      </c>
      <c r="AY185" s="77">
        <f t="shared" si="33"/>
        <v>0</v>
      </c>
      <c r="AZ185" s="51" t="s">
        <v>901</v>
      </c>
      <c r="BA185" s="1">
        <f>AU230+AX230+BA184</f>
        <v>0</v>
      </c>
      <c r="BB185" s="77"/>
    </row>
    <row r="186" spans="46:54">
      <c r="AT186" s="51" t="s">
        <v>875</v>
      </c>
      <c r="AU186" s="1">
        <f t="shared" si="30"/>
        <v>0</v>
      </c>
      <c r="AV186" s="77">
        <f t="shared" si="31"/>
        <v>0</v>
      </c>
      <c r="AW186" s="51" t="s">
        <v>861</v>
      </c>
      <c r="AX186" s="1">
        <f t="shared" si="32"/>
        <v>0</v>
      </c>
      <c r="AY186" s="77">
        <f t="shared" si="33"/>
        <v>0</v>
      </c>
      <c r="AZ186" s="1"/>
      <c r="BA186" s="1"/>
      <c r="BB186" s="77"/>
    </row>
    <row r="187" spans="46:54">
      <c r="AT187" s="51" t="s">
        <v>878</v>
      </c>
      <c r="AU187" s="1">
        <f t="shared" si="30"/>
        <v>0</v>
      </c>
      <c r="AV187" s="77">
        <f t="shared" si="31"/>
        <v>0</v>
      </c>
      <c r="AW187" s="51" t="s">
        <v>864</v>
      </c>
      <c r="AX187" s="1">
        <f t="shared" si="32"/>
        <v>0</v>
      </c>
      <c r="AY187" s="77">
        <f t="shared" si="33"/>
        <v>0</v>
      </c>
      <c r="AZ187" s="1"/>
      <c r="BA187" s="1"/>
      <c r="BB187" s="77"/>
    </row>
    <row r="188" spans="46:54">
      <c r="AT188" s="51" t="s">
        <v>1059</v>
      </c>
      <c r="AU188" s="1">
        <f t="shared" si="30"/>
        <v>0</v>
      </c>
      <c r="AV188" s="77">
        <f t="shared" si="31"/>
        <v>0</v>
      </c>
      <c r="AW188" s="51" t="s">
        <v>867</v>
      </c>
      <c r="AX188" s="1">
        <f t="shared" si="32"/>
        <v>0</v>
      </c>
      <c r="AY188" s="77">
        <f t="shared" si="33"/>
        <v>0</v>
      </c>
      <c r="AZ188" s="1"/>
      <c r="BA188" s="1"/>
      <c r="BB188" s="77"/>
    </row>
    <row r="189" spans="46:54">
      <c r="AT189" s="51" t="s">
        <v>1060</v>
      </c>
      <c r="AU189" s="1">
        <f t="shared" si="30"/>
        <v>0</v>
      </c>
      <c r="AV189" s="77">
        <f t="shared" si="31"/>
        <v>0</v>
      </c>
      <c r="AW189" s="51" t="s">
        <v>870</v>
      </c>
      <c r="AX189" s="1">
        <f t="shared" si="32"/>
        <v>0</v>
      </c>
      <c r="AY189" s="77">
        <f t="shared" si="33"/>
        <v>0</v>
      </c>
      <c r="AZ189" s="1"/>
      <c r="BA189" s="1"/>
      <c r="BB189" s="77"/>
    </row>
    <row r="190" spans="46:54">
      <c r="AT190" s="51" t="s">
        <v>881</v>
      </c>
      <c r="AU190" s="1">
        <f t="shared" si="30"/>
        <v>0</v>
      </c>
      <c r="AV190" s="77">
        <f t="shared" si="31"/>
        <v>0</v>
      </c>
      <c r="AW190" s="51" t="s">
        <v>873</v>
      </c>
      <c r="AX190" s="1">
        <f t="shared" si="32"/>
        <v>0</v>
      </c>
      <c r="AY190" s="77">
        <f t="shared" si="33"/>
        <v>0</v>
      </c>
      <c r="AZ190" s="1"/>
      <c r="BA190" s="1"/>
      <c r="BB190" s="77"/>
    </row>
    <row r="191" spans="46:54">
      <c r="AT191" s="51" t="s">
        <v>884</v>
      </c>
      <c r="AU191" s="1">
        <f t="shared" si="30"/>
        <v>0</v>
      </c>
      <c r="AV191" s="77">
        <f t="shared" si="31"/>
        <v>0</v>
      </c>
      <c r="AW191" s="51" t="s">
        <v>1088</v>
      </c>
      <c r="AX191" s="1">
        <f t="shared" si="32"/>
        <v>0</v>
      </c>
      <c r="AY191" s="77">
        <f t="shared" si="33"/>
        <v>0</v>
      </c>
      <c r="AZ191" s="71"/>
      <c r="BA191" s="72"/>
      <c r="BB191" s="78"/>
    </row>
    <row r="192" spans="46:54">
      <c r="AT192" s="51" t="s">
        <v>887</v>
      </c>
      <c r="AU192" s="1">
        <f t="shared" si="30"/>
        <v>0</v>
      </c>
      <c r="AV192" s="77">
        <f t="shared" si="31"/>
        <v>0</v>
      </c>
      <c r="AW192" s="51" t="s">
        <v>1089</v>
      </c>
      <c r="AX192" s="1">
        <f t="shared" si="32"/>
        <v>0</v>
      </c>
      <c r="AY192" s="77">
        <f t="shared" si="33"/>
        <v>0</v>
      </c>
      <c r="AZ192" s="72"/>
      <c r="BA192" s="72"/>
      <c r="BB192" s="79"/>
    </row>
    <row r="193" spans="46:54">
      <c r="AT193" s="51" t="s">
        <v>890</v>
      </c>
      <c r="AU193" s="1">
        <f t="shared" si="30"/>
        <v>0</v>
      </c>
      <c r="AV193" s="77">
        <f t="shared" si="31"/>
        <v>0</v>
      </c>
      <c r="AW193" s="51" t="s">
        <v>876</v>
      </c>
      <c r="AX193" s="1">
        <f t="shared" si="32"/>
        <v>0</v>
      </c>
      <c r="AY193" s="77">
        <f t="shared" si="33"/>
        <v>0</v>
      </c>
      <c r="AZ193" s="71"/>
      <c r="BA193" s="72"/>
      <c r="BB193" s="78"/>
    </row>
    <row r="194" spans="46:54">
      <c r="AT194" s="51" t="s">
        <v>893</v>
      </c>
      <c r="AU194" s="1">
        <f t="shared" si="30"/>
        <v>0</v>
      </c>
      <c r="AV194" s="77">
        <f t="shared" si="31"/>
        <v>0</v>
      </c>
      <c r="AW194" s="51" t="s">
        <v>879</v>
      </c>
      <c r="AX194" s="1">
        <f t="shared" si="32"/>
        <v>0</v>
      </c>
      <c r="AY194" s="77">
        <f t="shared" si="33"/>
        <v>0</v>
      </c>
      <c r="AZ194" s="72"/>
      <c r="BA194" s="72"/>
      <c r="BB194" s="79"/>
    </row>
    <row r="195" spans="46:54">
      <c r="AT195" s="51" t="s">
        <v>896</v>
      </c>
      <c r="AU195" s="1">
        <f t="shared" si="30"/>
        <v>0</v>
      </c>
      <c r="AV195" s="77">
        <f t="shared" si="31"/>
        <v>0</v>
      </c>
      <c r="AW195" s="51" t="s">
        <v>882</v>
      </c>
      <c r="AX195" s="1">
        <f t="shared" si="32"/>
        <v>0</v>
      </c>
      <c r="AY195" s="77">
        <f t="shared" si="33"/>
        <v>0</v>
      </c>
      <c r="AZ195" s="71"/>
      <c r="BA195" s="72"/>
      <c r="BB195" s="78"/>
    </row>
    <row r="196" spans="46:54">
      <c r="AT196" s="51" t="s">
        <v>899</v>
      </c>
      <c r="AU196" s="1">
        <f t="shared" si="30"/>
        <v>0</v>
      </c>
      <c r="AV196" s="77">
        <f t="shared" si="31"/>
        <v>0</v>
      </c>
      <c r="AW196" s="51" t="s">
        <v>885</v>
      </c>
      <c r="AX196" s="1">
        <f t="shared" si="32"/>
        <v>0</v>
      </c>
      <c r="AY196" s="77">
        <f t="shared" si="33"/>
        <v>0</v>
      </c>
      <c r="AZ196" s="72"/>
      <c r="BA196" s="72"/>
      <c r="BB196" s="79"/>
    </row>
    <row r="197" spans="46:54">
      <c r="AT197" s="51" t="s">
        <v>902</v>
      </c>
      <c r="AU197" s="1">
        <f t="shared" si="30"/>
        <v>0</v>
      </c>
      <c r="AV197" s="77">
        <f t="shared" si="31"/>
        <v>0</v>
      </c>
      <c r="AW197" s="51" t="s">
        <v>888</v>
      </c>
      <c r="AX197" s="1">
        <f t="shared" si="32"/>
        <v>0</v>
      </c>
      <c r="AY197" s="77">
        <f t="shared" si="33"/>
        <v>0</v>
      </c>
      <c r="AZ197" s="1"/>
      <c r="BA197" s="1"/>
      <c r="BB197" s="77"/>
    </row>
    <row r="198" spans="46:54">
      <c r="AT198" s="51" t="s">
        <v>1061</v>
      </c>
      <c r="AU198" s="1">
        <f t="shared" si="30"/>
        <v>0</v>
      </c>
      <c r="AV198" s="77">
        <f t="shared" si="31"/>
        <v>0</v>
      </c>
      <c r="AW198" s="51" t="s">
        <v>891</v>
      </c>
      <c r="AX198" s="1">
        <f t="shared" si="32"/>
        <v>0</v>
      </c>
      <c r="AY198" s="77">
        <f t="shared" si="33"/>
        <v>0</v>
      </c>
      <c r="AZ198" s="1"/>
      <c r="BA198" s="1"/>
      <c r="BB198" s="77"/>
    </row>
    <row r="199" spans="46:54">
      <c r="AT199" s="51" t="s">
        <v>1062</v>
      </c>
      <c r="AU199" s="1">
        <f t="shared" si="30"/>
        <v>0</v>
      </c>
      <c r="AV199" s="77">
        <f t="shared" si="31"/>
        <v>0</v>
      </c>
      <c r="AW199" s="51" t="s">
        <v>894</v>
      </c>
      <c r="AX199" s="1">
        <f t="shared" si="32"/>
        <v>0</v>
      </c>
      <c r="AY199" s="77">
        <f t="shared" si="33"/>
        <v>0</v>
      </c>
      <c r="AZ199" s="1"/>
      <c r="BA199" s="1"/>
      <c r="BB199" s="77"/>
    </row>
    <row r="200" spans="46:54">
      <c r="AT200" s="51" t="s">
        <v>904</v>
      </c>
      <c r="AU200" s="1">
        <f t="shared" si="30"/>
        <v>0</v>
      </c>
      <c r="AV200" s="77">
        <f t="shared" si="31"/>
        <v>0</v>
      </c>
      <c r="AW200" s="51" t="s">
        <v>897</v>
      </c>
      <c r="AX200" s="1">
        <f t="shared" si="32"/>
        <v>0</v>
      </c>
      <c r="AY200" s="77">
        <f t="shared" si="33"/>
        <v>0</v>
      </c>
      <c r="AZ200" s="1"/>
      <c r="BA200" s="1"/>
      <c r="BB200" s="77"/>
    </row>
    <row r="201" spans="46:54">
      <c r="AT201" s="51" t="s">
        <v>906</v>
      </c>
      <c r="AU201" s="1">
        <f t="shared" si="30"/>
        <v>0</v>
      </c>
      <c r="AV201" s="77">
        <f t="shared" si="31"/>
        <v>0</v>
      </c>
      <c r="AW201" s="51" t="s">
        <v>1090</v>
      </c>
      <c r="AX201" s="1">
        <f t="shared" si="32"/>
        <v>0</v>
      </c>
      <c r="AY201" s="77">
        <f t="shared" si="33"/>
        <v>0</v>
      </c>
      <c r="AZ201" s="1"/>
      <c r="BA201" s="1"/>
      <c r="BB201" s="77"/>
    </row>
    <row r="202" spans="46:54">
      <c r="AT202" s="51" t="s">
        <v>908</v>
      </c>
      <c r="AU202" s="1">
        <f t="shared" si="30"/>
        <v>0</v>
      </c>
      <c r="AV202" s="77">
        <f t="shared" si="31"/>
        <v>0</v>
      </c>
      <c r="AW202" s="51" t="s">
        <v>1091</v>
      </c>
      <c r="AX202" s="1">
        <f t="shared" si="32"/>
        <v>0</v>
      </c>
      <c r="AY202" s="77">
        <f t="shared" si="33"/>
        <v>0</v>
      </c>
      <c r="AZ202" s="1"/>
      <c r="BA202" s="1"/>
      <c r="BB202" s="77"/>
    </row>
    <row r="203" spans="46:54">
      <c r="AT203" s="51" t="s">
        <v>910</v>
      </c>
      <c r="AU203" s="1">
        <f t="shared" si="30"/>
        <v>0</v>
      </c>
      <c r="AV203" s="77">
        <f t="shared" si="31"/>
        <v>0</v>
      </c>
      <c r="AW203" s="51" t="s">
        <v>900</v>
      </c>
      <c r="AX203" s="1">
        <f t="shared" si="32"/>
        <v>0</v>
      </c>
      <c r="AY203" s="77">
        <f t="shared" si="33"/>
        <v>0</v>
      </c>
      <c r="AZ203" s="1"/>
      <c r="BA203" s="1"/>
      <c r="BB203" s="77"/>
    </row>
    <row r="204" spans="46:54">
      <c r="AT204" s="51" t="s">
        <v>912</v>
      </c>
      <c r="AU204" s="1">
        <f t="shared" si="30"/>
        <v>0</v>
      </c>
      <c r="AV204" s="77">
        <f t="shared" si="31"/>
        <v>0</v>
      </c>
      <c r="AW204" s="51" t="s">
        <v>903</v>
      </c>
      <c r="AX204" s="1">
        <f t="shared" si="32"/>
        <v>0</v>
      </c>
      <c r="AY204" s="77">
        <f t="shared" si="33"/>
        <v>0</v>
      </c>
      <c r="AZ204" s="1"/>
      <c r="BA204" s="1"/>
      <c r="BB204" s="77"/>
    </row>
    <row r="205" spans="46:54">
      <c r="AT205" s="51" t="s">
        <v>914</v>
      </c>
      <c r="AU205" s="1">
        <f t="shared" si="30"/>
        <v>0</v>
      </c>
      <c r="AV205" s="77">
        <f t="shared" si="31"/>
        <v>0</v>
      </c>
      <c r="AW205" s="51" t="s">
        <v>905</v>
      </c>
      <c r="AX205" s="1">
        <f t="shared" si="32"/>
        <v>0</v>
      </c>
      <c r="AY205" s="77">
        <f t="shared" si="33"/>
        <v>0</v>
      </c>
      <c r="AZ205" s="1"/>
      <c r="BA205" s="1"/>
      <c r="BB205" s="77"/>
    </row>
    <row r="206" spans="46:54">
      <c r="AT206" s="51" t="s">
        <v>916</v>
      </c>
      <c r="AU206" s="1">
        <f t="shared" si="30"/>
        <v>0</v>
      </c>
      <c r="AV206" s="77">
        <f t="shared" si="31"/>
        <v>0</v>
      </c>
      <c r="AW206" s="51" t="s">
        <v>907</v>
      </c>
      <c r="AX206" s="1">
        <f t="shared" si="32"/>
        <v>0</v>
      </c>
      <c r="AY206" s="77">
        <f t="shared" si="33"/>
        <v>0</v>
      </c>
      <c r="AZ206" s="1"/>
      <c r="BA206" s="1"/>
      <c r="BB206" s="77"/>
    </row>
    <row r="207" spans="46:54">
      <c r="AT207" s="51" t="s">
        <v>1063</v>
      </c>
      <c r="AU207" s="1">
        <f t="shared" si="30"/>
        <v>0</v>
      </c>
      <c r="AV207" s="77">
        <f t="shared" si="31"/>
        <v>0</v>
      </c>
      <c r="AW207" s="51" t="s">
        <v>909</v>
      </c>
      <c r="AX207" s="1">
        <f t="shared" si="32"/>
        <v>0</v>
      </c>
      <c r="AY207" s="77">
        <f t="shared" si="33"/>
        <v>0</v>
      </c>
      <c r="AZ207" s="1"/>
      <c r="BA207" s="1"/>
      <c r="BB207" s="77"/>
    </row>
    <row r="208" spans="46:54">
      <c r="AT208" s="51" t="s">
        <v>1064</v>
      </c>
      <c r="AU208" s="1">
        <f t="shared" si="30"/>
        <v>0</v>
      </c>
      <c r="AV208" s="77">
        <f t="shared" si="31"/>
        <v>0</v>
      </c>
      <c r="AW208" s="51" t="s">
        <v>911</v>
      </c>
      <c r="AX208" s="1">
        <f t="shared" si="32"/>
        <v>0</v>
      </c>
      <c r="AY208" s="77">
        <f t="shared" si="33"/>
        <v>0</v>
      </c>
      <c r="AZ208" s="1"/>
      <c r="BA208" s="1"/>
      <c r="BB208" s="77"/>
    </row>
    <row r="209" spans="46:54">
      <c r="AT209" s="51" t="s">
        <v>918</v>
      </c>
      <c r="AU209" s="1">
        <f t="shared" si="30"/>
        <v>0</v>
      </c>
      <c r="AV209" s="77">
        <f t="shared" si="31"/>
        <v>0</v>
      </c>
      <c r="AW209" s="51" t="s">
        <v>913</v>
      </c>
      <c r="AX209" s="1">
        <f t="shared" si="32"/>
        <v>0</v>
      </c>
      <c r="AY209" s="77">
        <f t="shared" si="33"/>
        <v>0</v>
      </c>
      <c r="AZ209" s="1"/>
      <c r="BA209" s="1"/>
      <c r="BB209" s="77"/>
    </row>
    <row r="210" spans="46:54">
      <c r="AT210" s="51" t="s">
        <v>920</v>
      </c>
      <c r="AU210" s="1">
        <f t="shared" si="30"/>
        <v>0</v>
      </c>
      <c r="AV210" s="77">
        <f t="shared" si="31"/>
        <v>0</v>
      </c>
      <c r="AW210" s="51" t="s">
        <v>1092</v>
      </c>
      <c r="AX210" s="1">
        <f t="shared" si="32"/>
        <v>0</v>
      </c>
      <c r="AY210" s="77">
        <f t="shared" si="33"/>
        <v>0</v>
      </c>
      <c r="AZ210" s="1"/>
      <c r="BA210" s="1"/>
      <c r="BB210" s="77"/>
    </row>
    <row r="211" spans="46:54">
      <c r="AT211" s="51" t="s">
        <v>922</v>
      </c>
      <c r="AU211" s="1">
        <f t="shared" si="30"/>
        <v>0</v>
      </c>
      <c r="AV211" s="77">
        <f t="shared" si="31"/>
        <v>0</v>
      </c>
      <c r="AW211" s="51" t="s">
        <v>1093</v>
      </c>
      <c r="AX211" s="1">
        <f t="shared" si="32"/>
        <v>0</v>
      </c>
      <c r="AY211" s="77">
        <f t="shared" si="33"/>
        <v>0</v>
      </c>
      <c r="AZ211" s="1"/>
      <c r="BA211" s="1"/>
      <c r="BB211" s="77"/>
    </row>
    <row r="212" spans="46:54">
      <c r="AT212" s="51" t="s">
        <v>924</v>
      </c>
      <c r="AU212" s="1">
        <f t="shared" si="30"/>
        <v>0</v>
      </c>
      <c r="AV212" s="77">
        <f t="shared" si="31"/>
        <v>0</v>
      </c>
      <c r="AW212" s="51" t="s">
        <v>915</v>
      </c>
      <c r="AX212" s="1">
        <f t="shared" si="32"/>
        <v>0</v>
      </c>
      <c r="AY212" s="77">
        <f t="shared" si="33"/>
        <v>0</v>
      </c>
      <c r="AZ212" s="1"/>
      <c r="BA212" s="1"/>
      <c r="BB212" s="77"/>
    </row>
    <row r="213" spans="46:54">
      <c r="AT213" s="51" t="s">
        <v>926</v>
      </c>
      <c r="AU213" s="1">
        <f t="shared" si="30"/>
        <v>0</v>
      </c>
      <c r="AV213" s="77">
        <f t="shared" si="31"/>
        <v>0</v>
      </c>
      <c r="AW213" s="51" t="s">
        <v>917</v>
      </c>
      <c r="AX213" s="1">
        <f t="shared" si="32"/>
        <v>0</v>
      </c>
      <c r="AY213" s="77">
        <f t="shared" si="33"/>
        <v>0</v>
      </c>
      <c r="AZ213" s="1"/>
      <c r="BA213" s="1"/>
      <c r="BB213" s="77"/>
    </row>
    <row r="214" spans="46:54">
      <c r="AT214" s="51" t="s">
        <v>928</v>
      </c>
      <c r="AU214" s="1">
        <f t="shared" si="30"/>
        <v>0</v>
      </c>
      <c r="AV214" s="77">
        <f t="shared" si="31"/>
        <v>0</v>
      </c>
      <c r="AW214" s="51" t="s">
        <v>919</v>
      </c>
      <c r="AX214" s="1">
        <f t="shared" si="32"/>
        <v>0</v>
      </c>
      <c r="AY214" s="77">
        <f t="shared" si="33"/>
        <v>0</v>
      </c>
    </row>
    <row r="215" spans="46:54">
      <c r="AT215" s="51" t="s">
        <v>930</v>
      </c>
      <c r="AU215" s="1">
        <f t="shared" si="30"/>
        <v>0</v>
      </c>
      <c r="AV215" s="77">
        <f t="shared" si="31"/>
        <v>0</v>
      </c>
      <c r="AW215" s="51" t="s">
        <v>921</v>
      </c>
      <c r="AX215" s="1">
        <f t="shared" si="32"/>
        <v>0</v>
      </c>
      <c r="AY215" s="77">
        <f t="shared" si="33"/>
        <v>0</v>
      </c>
    </row>
    <row r="216" spans="46:54">
      <c r="AT216" s="51" t="s">
        <v>932</v>
      </c>
      <c r="AU216" s="1">
        <f t="shared" si="30"/>
        <v>0</v>
      </c>
      <c r="AV216" s="77">
        <f t="shared" si="31"/>
        <v>0</v>
      </c>
      <c r="AW216" s="51" t="s">
        <v>923</v>
      </c>
      <c r="AX216" s="1">
        <f t="shared" si="32"/>
        <v>0</v>
      </c>
      <c r="AY216" s="77">
        <f t="shared" si="33"/>
        <v>0</v>
      </c>
    </row>
    <row r="217" spans="46:54">
      <c r="AT217" s="51" t="s">
        <v>934</v>
      </c>
      <c r="AU217" s="1">
        <f t="shared" si="30"/>
        <v>0</v>
      </c>
      <c r="AV217" s="77">
        <f t="shared" si="31"/>
        <v>0</v>
      </c>
      <c r="AW217" s="51" t="s">
        <v>925</v>
      </c>
      <c r="AX217" s="1">
        <f t="shared" si="32"/>
        <v>0</v>
      </c>
      <c r="AY217" s="77">
        <f t="shared" si="33"/>
        <v>0</v>
      </c>
    </row>
    <row r="218" spans="46:54">
      <c r="AT218" s="51" t="s">
        <v>936</v>
      </c>
      <c r="AU218" s="1">
        <f t="shared" si="30"/>
        <v>0</v>
      </c>
      <c r="AV218" s="77">
        <f t="shared" si="31"/>
        <v>0</v>
      </c>
      <c r="AW218" s="51" t="s">
        <v>927</v>
      </c>
      <c r="AX218" s="1">
        <f t="shared" si="32"/>
        <v>0</v>
      </c>
      <c r="AY218" s="77">
        <f t="shared" si="33"/>
        <v>0</v>
      </c>
    </row>
    <row r="219" spans="46:54">
      <c r="AT219" s="51" t="s">
        <v>937</v>
      </c>
      <c r="AU219" s="1">
        <f t="shared" si="30"/>
        <v>0</v>
      </c>
      <c r="AV219" s="77">
        <f t="shared" si="31"/>
        <v>0</v>
      </c>
      <c r="AW219" s="51" t="s">
        <v>929</v>
      </c>
      <c r="AX219" s="1">
        <f t="shared" si="32"/>
        <v>0</v>
      </c>
      <c r="AY219" s="77">
        <f t="shared" si="33"/>
        <v>0</v>
      </c>
    </row>
    <row r="220" spans="46:54">
      <c r="AT220" s="51" t="s">
        <v>939</v>
      </c>
      <c r="AU220" s="1">
        <f t="shared" si="30"/>
        <v>0</v>
      </c>
      <c r="AV220" s="77">
        <f t="shared" si="31"/>
        <v>0</v>
      </c>
      <c r="AW220" s="51" t="s">
        <v>931</v>
      </c>
      <c r="AX220" s="1">
        <f t="shared" si="32"/>
        <v>0</v>
      </c>
      <c r="AY220" s="77">
        <f t="shared" si="33"/>
        <v>0</v>
      </c>
    </row>
    <row r="221" spans="46:54">
      <c r="AT221" s="51" t="s">
        <v>941</v>
      </c>
      <c r="AU221" s="1">
        <f t="shared" si="30"/>
        <v>0</v>
      </c>
      <c r="AV221" s="77">
        <f t="shared" si="31"/>
        <v>0</v>
      </c>
      <c r="AW221" s="51" t="s">
        <v>933</v>
      </c>
      <c r="AX221" s="1">
        <f t="shared" si="32"/>
        <v>0</v>
      </c>
      <c r="AY221" s="77">
        <f t="shared" si="33"/>
        <v>0</v>
      </c>
    </row>
    <row r="222" spans="46:54">
      <c r="AT222" s="51" t="s">
        <v>943</v>
      </c>
      <c r="AU222" s="1">
        <f t="shared" si="30"/>
        <v>0</v>
      </c>
      <c r="AV222" s="77">
        <f t="shared" si="31"/>
        <v>0</v>
      </c>
      <c r="AW222" s="51" t="s">
        <v>935</v>
      </c>
      <c r="AX222" s="1">
        <f t="shared" si="32"/>
        <v>0</v>
      </c>
      <c r="AY222" s="77">
        <f t="shared" si="33"/>
        <v>0</v>
      </c>
    </row>
    <row r="223" spans="46:54">
      <c r="AT223" s="51" t="s">
        <v>945</v>
      </c>
      <c r="AU223" s="1">
        <f t="shared" si="30"/>
        <v>0</v>
      </c>
      <c r="AV223" s="77">
        <f t="shared" si="31"/>
        <v>0</v>
      </c>
      <c r="AW223" s="51" t="s">
        <v>938</v>
      </c>
      <c r="AX223" s="1">
        <f t="shared" si="32"/>
        <v>0</v>
      </c>
      <c r="AY223" s="77">
        <f t="shared" si="33"/>
        <v>0</v>
      </c>
    </row>
    <row r="224" spans="46:54">
      <c r="AT224" s="51" t="s">
        <v>947</v>
      </c>
      <c r="AU224" s="1">
        <f t="shared" si="30"/>
        <v>0</v>
      </c>
      <c r="AV224" s="77">
        <f t="shared" si="31"/>
        <v>0</v>
      </c>
      <c r="AW224" s="51" t="s">
        <v>940</v>
      </c>
      <c r="AX224" s="1">
        <f t="shared" si="32"/>
        <v>0</v>
      </c>
      <c r="AY224" s="77">
        <f t="shared" si="33"/>
        <v>0</v>
      </c>
    </row>
    <row r="225" spans="46:51">
      <c r="AT225" s="51" t="s">
        <v>949</v>
      </c>
      <c r="AU225" s="1">
        <f t="shared" si="30"/>
        <v>0</v>
      </c>
      <c r="AV225" s="77">
        <f t="shared" si="31"/>
        <v>0</v>
      </c>
      <c r="AW225" s="51" t="s">
        <v>942</v>
      </c>
      <c r="AX225" s="1">
        <f t="shared" si="32"/>
        <v>0</v>
      </c>
      <c r="AY225" s="77">
        <f t="shared" si="33"/>
        <v>0</v>
      </c>
    </row>
    <row r="226" spans="46:51">
      <c r="AT226" s="51" t="s">
        <v>951</v>
      </c>
      <c r="AU226" s="1">
        <f t="shared" si="30"/>
        <v>0</v>
      </c>
      <c r="AV226" s="77">
        <f t="shared" si="31"/>
        <v>0</v>
      </c>
      <c r="AW226" s="51" t="s">
        <v>944</v>
      </c>
      <c r="AX226" s="1">
        <f t="shared" si="32"/>
        <v>0</v>
      </c>
      <c r="AY226" s="77">
        <f t="shared" si="33"/>
        <v>0</v>
      </c>
    </row>
    <row r="227" spans="46:51">
      <c r="AT227" s="51" t="s">
        <v>952</v>
      </c>
      <c r="AU227" s="1">
        <f t="shared" ref="AU227:AU229" si="34">COUNTIF(AD:AD,AT227)</f>
        <v>0</v>
      </c>
      <c r="AV227" s="77">
        <f t="shared" ref="AV227:AV229" si="35">SUMIF(AD:AD,AT227,AE:AE)</f>
        <v>0</v>
      </c>
      <c r="AW227" s="51" t="s">
        <v>946</v>
      </c>
      <c r="AX227" s="1">
        <f t="shared" ref="AX227:AX228" si="36">COUNTIF(AD:AD,AW227)</f>
        <v>0</v>
      </c>
      <c r="AY227" s="77">
        <f t="shared" ref="AY227:AY228" si="37">SUMIF(AD:AD,AW227,AE:AE)</f>
        <v>0</v>
      </c>
    </row>
    <row r="228" spans="46:51">
      <c r="AT228" s="51" t="s">
        <v>953</v>
      </c>
      <c r="AU228" s="1">
        <f t="shared" si="34"/>
        <v>0</v>
      </c>
      <c r="AV228" s="77">
        <f t="shared" si="35"/>
        <v>0</v>
      </c>
      <c r="AW228" s="51" t="s">
        <v>948</v>
      </c>
      <c r="AX228" s="1">
        <f t="shared" si="36"/>
        <v>0</v>
      </c>
      <c r="AY228" s="77">
        <f t="shared" si="37"/>
        <v>0</v>
      </c>
    </row>
    <row r="229" spans="46:51">
      <c r="AT229" s="51" t="s">
        <v>954</v>
      </c>
      <c r="AU229" s="1">
        <f t="shared" si="34"/>
        <v>0</v>
      </c>
      <c r="AV229" s="77">
        <f t="shared" si="35"/>
        <v>0</v>
      </c>
      <c r="AW229" s="51" t="s">
        <v>950</v>
      </c>
      <c r="AX229" s="1">
        <f>COUNTIF(AD:AD,AW229)</f>
        <v>0</v>
      </c>
      <c r="AY229" s="77">
        <f>SUMIF(AD:AD,AW229,AE:AE)</f>
        <v>0</v>
      </c>
    </row>
    <row r="230" spans="46:51">
      <c r="AT230" s="51" t="s">
        <v>898</v>
      </c>
      <c r="AU230" s="1">
        <f>SUM(AU4:AU229)</f>
        <v>0</v>
      </c>
      <c r="AV230" s="77"/>
      <c r="AW230" s="51" t="s">
        <v>898</v>
      </c>
      <c r="AX230" s="1">
        <f>SUM(AX4:AX229)</f>
        <v>0</v>
      </c>
      <c r="AY230" s="77"/>
    </row>
  </sheetData>
  <phoneticPr fontId="1"/>
  <conditionalFormatting sqref="Z52:Z53">
    <cfRule type="cellIs" dxfId="47" priority="73" stopIfTrue="1" operator="between">
      <formula>5000</formula>
      <formula>9999</formula>
    </cfRule>
    <cfRule type="cellIs" dxfId="46" priority="74" stopIfTrue="1" operator="greaterThanOrEqual">
      <formula>10000</formula>
    </cfRule>
  </conditionalFormatting>
  <conditionalFormatting sqref="Z52:Z53">
    <cfRule type="cellIs" dxfId="45" priority="67" stopIfTrue="1" operator="between">
      <formula>5000</formula>
      <formula>9999</formula>
    </cfRule>
    <cfRule type="cellIs" dxfId="44" priority="68" stopIfTrue="1" operator="greaterThanOrEqual">
      <formula>10000</formula>
    </cfRule>
  </conditionalFormatting>
  <conditionalFormatting sqref="Z4:Z51">
    <cfRule type="cellIs" dxfId="43" priority="9" stopIfTrue="1" operator="between">
      <formula>5000</formula>
      <formula>9999</formula>
    </cfRule>
    <cfRule type="cellIs" dxfId="42" priority="10" stopIfTrue="1" operator="greaterThanOrEqual">
      <formula>10000</formula>
    </cfRule>
  </conditionalFormatting>
  <conditionalFormatting sqref="Z4:Z28">
    <cfRule type="cellIs" dxfId="41" priority="7" stopIfTrue="1" operator="between">
      <formula>5000</formula>
      <formula>9999</formula>
    </cfRule>
    <cfRule type="cellIs" dxfId="40" priority="8" stopIfTrue="1" operator="greaterThanOrEqual">
      <formula>10000</formula>
    </cfRule>
  </conditionalFormatting>
  <conditionalFormatting sqref="Z4">
    <cfRule type="cellIs" dxfId="39" priority="5" stopIfTrue="1" operator="between">
      <formula>5000</formula>
      <formula>9999</formula>
    </cfRule>
    <cfRule type="cellIs" dxfId="38" priority="6" stopIfTrue="1" operator="greaterThanOrEqual">
      <formula>10000</formula>
    </cfRule>
  </conditionalFormatting>
  <conditionalFormatting sqref="Z5:Z28">
    <cfRule type="cellIs" dxfId="37" priority="3" stopIfTrue="1" operator="between">
      <formula>5000</formula>
      <formula>9999</formula>
    </cfRule>
    <cfRule type="cellIs" dxfId="36" priority="4" stopIfTrue="1" operator="greaterThanOrEqual">
      <formula>10000</formula>
    </cfRule>
  </conditionalFormatting>
  <conditionalFormatting sqref="Z29:Z51">
    <cfRule type="cellIs" dxfId="35" priority="1" stopIfTrue="1" operator="between">
      <formula>5000</formula>
      <formula>9999</formula>
    </cfRule>
    <cfRule type="cellIs" dxfId="34" priority="2" stopIfTrue="1" operator="greaterThanOrEqual">
      <formula>10000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東京２回１～１２</vt:lpstr>
      <vt:lpstr>京都３回１～１２</vt:lpstr>
      <vt:lpstr>回</vt:lpstr>
      <vt:lpstr>東京２回１１～１２</vt:lpstr>
      <vt:lpstr>京都３回１１～１２</vt:lpstr>
      <vt:lpstr>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おかもと</cp:lastModifiedBy>
  <dcterms:created xsi:type="dcterms:W3CDTF">2016-12-01T00:17:56Z</dcterms:created>
  <dcterms:modified xsi:type="dcterms:W3CDTF">2017-05-23T06:38:03Z</dcterms:modified>
</cp:coreProperties>
</file>